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-znach\Desktop\2019\Исполнение бюджета 2019\Годовой отчет в Собрание\"/>
    </mc:Choice>
  </mc:AlternateContent>
  <bookViews>
    <workbookView xWindow="0" yWindow="0" windowWidth="23040" windowHeight="9372"/>
  </bookViews>
  <sheets>
    <sheet name="02613003500" sheetId="2" r:id="rId1"/>
  </sheets>
  <definedNames>
    <definedName name="_xlnm.Print_Titles" localSheetId="0">'02613003500'!$5:$6</definedName>
  </definedNames>
  <calcPr calcId="152511"/>
</workbook>
</file>

<file path=xl/calcChain.xml><?xml version="1.0" encoding="utf-8"?>
<calcChain xmlns="http://schemas.openxmlformats.org/spreadsheetml/2006/main">
  <c r="AC362" i="2" l="1"/>
  <c r="AB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AC401" i="2"/>
  <c r="AB401" i="2"/>
  <c r="W401" i="2"/>
  <c r="V401" i="2"/>
  <c r="U401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F362" i="2"/>
  <c r="AC402" i="2"/>
  <c r="AC400" i="2"/>
  <c r="AC399" i="2"/>
  <c r="AC398" i="2"/>
  <c r="AC397" i="2"/>
  <c r="AC396" i="2"/>
  <c r="AC395" i="2"/>
  <c r="AC394" i="2"/>
  <c r="AC393" i="2"/>
  <c r="AC392" i="2"/>
  <c r="AC391" i="2"/>
  <c r="AC390" i="2"/>
  <c r="AC389" i="2"/>
  <c r="AC388" i="2"/>
  <c r="AC387" i="2"/>
  <c r="AC386" i="2"/>
  <c r="AC385" i="2"/>
  <c r="AC384" i="2"/>
  <c r="AC383" i="2"/>
  <c r="AC382" i="2"/>
  <c r="AC381" i="2"/>
  <c r="AC380" i="2"/>
  <c r="AC379" i="2"/>
  <c r="AC378" i="2"/>
  <c r="AC377" i="2"/>
  <c r="AC376" i="2"/>
  <c r="AC375" i="2"/>
  <c r="AC374" i="2"/>
  <c r="AC373" i="2"/>
  <c r="AC372" i="2"/>
  <c r="AC371" i="2"/>
  <c r="AC370" i="2"/>
  <c r="AC369" i="2"/>
  <c r="AC368" i="2"/>
  <c r="AC367" i="2"/>
  <c r="AC366" i="2"/>
  <c r="AC365" i="2"/>
  <c r="AC364" i="2"/>
  <c r="AC363" i="2"/>
  <c r="AC361" i="2"/>
  <c r="AC360" i="2"/>
  <c r="AC359" i="2"/>
  <c r="AC358" i="2"/>
  <c r="AC355" i="2"/>
  <c r="AC354" i="2"/>
  <c r="AC353" i="2"/>
  <c r="AC352" i="2"/>
  <c r="AC351" i="2"/>
  <c r="AC350" i="2"/>
  <c r="AC349" i="2"/>
  <c r="AC348" i="2"/>
  <c r="AC347" i="2"/>
  <c r="AC346" i="2"/>
  <c r="AC345" i="2"/>
  <c r="AC344" i="2"/>
  <c r="AC343" i="2"/>
  <c r="AC342" i="2"/>
  <c r="AC341" i="2"/>
  <c r="AC340" i="2"/>
  <c r="AC339" i="2"/>
  <c r="AC338" i="2"/>
  <c r="AC337" i="2"/>
  <c r="AC336" i="2"/>
  <c r="AC335" i="2"/>
  <c r="AC334" i="2"/>
  <c r="AC333" i="2"/>
  <c r="AC332" i="2"/>
  <c r="AC331" i="2"/>
  <c r="AC330" i="2"/>
  <c r="AC329" i="2"/>
  <c r="AC328" i="2"/>
  <c r="AC327" i="2"/>
  <c r="AC326" i="2"/>
  <c r="AC325" i="2"/>
  <c r="AC324" i="2"/>
  <c r="AC323" i="2"/>
  <c r="AC322" i="2"/>
  <c r="AC321" i="2"/>
  <c r="AC320" i="2"/>
  <c r="AC319" i="2"/>
  <c r="AC318" i="2"/>
  <c r="AC317" i="2"/>
  <c r="AC316" i="2"/>
  <c r="AC315" i="2"/>
  <c r="AC314" i="2"/>
  <c r="AC313" i="2"/>
  <c r="AC312" i="2"/>
  <c r="AC311" i="2"/>
  <c r="AC310" i="2"/>
  <c r="AC309" i="2"/>
  <c r="AC308" i="2"/>
  <c r="AC307" i="2"/>
  <c r="AC306" i="2"/>
  <c r="AC305" i="2"/>
  <c r="AC304" i="2"/>
  <c r="AC303" i="2"/>
  <c r="AC302" i="2"/>
  <c r="AC301" i="2"/>
  <c r="AC299" i="2"/>
  <c r="AC297" i="2"/>
  <c r="AC296" i="2"/>
  <c r="AC295" i="2"/>
  <c r="AC293" i="2"/>
  <c r="AC291" i="2"/>
  <c r="AC290" i="2"/>
  <c r="AC289" i="2"/>
  <c r="AC288" i="2"/>
  <c r="AC287" i="2"/>
  <c r="AC286" i="2"/>
  <c r="AC285" i="2"/>
  <c r="AC284" i="2"/>
  <c r="AC283" i="2"/>
  <c r="AC282" i="2"/>
  <c r="AC281" i="2"/>
  <c r="AC280" i="2"/>
  <c r="AC279" i="2"/>
  <c r="AC278" i="2"/>
  <c r="AC277" i="2"/>
  <c r="AC276" i="2"/>
  <c r="AC275" i="2"/>
  <c r="AC274" i="2"/>
  <c r="AC273" i="2"/>
  <c r="AC272" i="2"/>
  <c r="AC271" i="2"/>
  <c r="AC270" i="2"/>
  <c r="AC269" i="2"/>
  <c r="AC268" i="2"/>
  <c r="AC267" i="2"/>
  <c r="AC266" i="2"/>
  <c r="AC265" i="2"/>
  <c r="AC264" i="2"/>
  <c r="AC263" i="2"/>
  <c r="AC262" i="2"/>
  <c r="AC261" i="2"/>
  <c r="AC260" i="2"/>
  <c r="AC259" i="2"/>
  <c r="AC258" i="2"/>
  <c r="AC257" i="2"/>
  <c r="AC256" i="2"/>
  <c r="AC255" i="2"/>
  <c r="AC254" i="2"/>
  <c r="AC253" i="2"/>
  <c r="AC252" i="2"/>
  <c r="AC251" i="2"/>
  <c r="AC250" i="2"/>
  <c r="AC249" i="2"/>
  <c r="AC248" i="2"/>
  <c r="AC247" i="2"/>
  <c r="AC246" i="2"/>
  <c r="AC245" i="2"/>
  <c r="AC244" i="2"/>
  <c r="AC243" i="2"/>
  <c r="AC242" i="2"/>
  <c r="AC241" i="2"/>
  <c r="AC240" i="2"/>
  <c r="AC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C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C213" i="2"/>
  <c r="AC212" i="2"/>
  <c r="AC211" i="2"/>
  <c r="AC210" i="2"/>
  <c r="AC208" i="2"/>
  <c r="AC207" i="2"/>
  <c r="AC206" i="2"/>
  <c r="AC205" i="2"/>
  <c r="AC204" i="2"/>
  <c r="AC203" i="2"/>
  <c r="AC202" i="2"/>
  <c r="AC201" i="2"/>
  <c r="AC200" i="2"/>
  <c r="AC199" i="2"/>
  <c r="AC197" i="2"/>
  <c r="AC196" i="2"/>
  <c r="AC195" i="2"/>
  <c r="AC194" i="2"/>
  <c r="AC193" i="2"/>
  <c r="AC191" i="2"/>
  <c r="AC190" i="2"/>
  <c r="AC189" i="2"/>
  <c r="AC188" i="2"/>
  <c r="AC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C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C161" i="2"/>
  <c r="AC160" i="2"/>
  <c r="AC159" i="2"/>
  <c r="AC158" i="2"/>
  <c r="AC157" i="2"/>
  <c r="AC156" i="2"/>
  <c r="AC155" i="2"/>
  <c r="AC153" i="2"/>
  <c r="AC152" i="2"/>
  <c r="AC151" i="2"/>
  <c r="AC150" i="2"/>
  <c r="AC149" i="2"/>
  <c r="AC148" i="2"/>
  <c r="AC147" i="2"/>
  <c r="AC146" i="2"/>
  <c r="AC145" i="2"/>
  <c r="AC144" i="2"/>
  <c r="AC142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3" i="2"/>
  <c r="AC42" i="2"/>
  <c r="AC41" i="2"/>
  <c r="AC40" i="2"/>
  <c r="AC39" i="2"/>
  <c r="AC38" i="2"/>
  <c r="AC37" i="2"/>
  <c r="AC36" i="2"/>
  <c r="AC35" i="2"/>
  <c r="AC32" i="2"/>
  <c r="AC31" i="2"/>
  <c r="AC30" i="2"/>
  <c r="AC29" i="2"/>
  <c r="AC26" i="2"/>
  <c r="AC25" i="2"/>
  <c r="AC24" i="2"/>
  <c r="AC23" i="2"/>
  <c r="AC22" i="2"/>
  <c r="AC18" i="2"/>
  <c r="AC17" i="2"/>
  <c r="AC16" i="2"/>
  <c r="AC15" i="2"/>
  <c r="AC14" i="2"/>
  <c r="AC13" i="2"/>
  <c r="AC12" i="2"/>
  <c r="AC11" i="2"/>
  <c r="AC10" i="2"/>
  <c r="AB402" i="2"/>
  <c r="AB400" i="2"/>
  <c r="AB399" i="2"/>
  <c r="AB398" i="2"/>
  <c r="AB397" i="2"/>
  <c r="AB396" i="2"/>
  <c r="AB395" i="2"/>
  <c r="AB394" i="2"/>
  <c r="AB393" i="2"/>
  <c r="AB392" i="2"/>
  <c r="AB391" i="2"/>
  <c r="AB390" i="2"/>
  <c r="AB389" i="2"/>
  <c r="AB388" i="2"/>
  <c r="AB387" i="2"/>
  <c r="AB386" i="2"/>
  <c r="AB385" i="2"/>
  <c r="AB384" i="2"/>
  <c r="AB383" i="2"/>
  <c r="AB382" i="2"/>
  <c r="AB381" i="2"/>
  <c r="AB380" i="2"/>
  <c r="AB379" i="2"/>
  <c r="AB378" i="2"/>
  <c r="AB377" i="2"/>
  <c r="AB376" i="2"/>
  <c r="AB375" i="2"/>
  <c r="AB374" i="2"/>
  <c r="AB373" i="2"/>
  <c r="AB372" i="2"/>
  <c r="AB371" i="2"/>
  <c r="AB370" i="2"/>
  <c r="AB369" i="2"/>
  <c r="AB368" i="2"/>
  <c r="AB367" i="2"/>
  <c r="AB366" i="2"/>
  <c r="AB365" i="2"/>
  <c r="AB364" i="2"/>
  <c r="AB363" i="2"/>
  <c r="AB361" i="2"/>
  <c r="AB360" i="2"/>
  <c r="AB359" i="2"/>
  <c r="AB358" i="2"/>
  <c r="AB357" i="2"/>
  <c r="AB356" i="2"/>
  <c r="AB355" i="2"/>
  <c r="AB354" i="2"/>
  <c r="AB353" i="2"/>
  <c r="AB352" i="2"/>
  <c r="AB351" i="2"/>
  <c r="AB350" i="2"/>
  <c r="AB349" i="2"/>
  <c r="AB348" i="2"/>
  <c r="AB345" i="2"/>
  <c r="AB344" i="2"/>
  <c r="AB342" i="2"/>
  <c r="AB341" i="2"/>
  <c r="AB340" i="2"/>
  <c r="AB339" i="2"/>
  <c r="AB338" i="2"/>
  <c r="AB337" i="2"/>
  <c r="AB336" i="2"/>
  <c r="AB335" i="2"/>
  <c r="AB334" i="2"/>
  <c r="AB332" i="2"/>
  <c r="AB331" i="2"/>
  <c r="AB330" i="2"/>
  <c r="AB329" i="2"/>
  <c r="AB328" i="2"/>
  <c r="AB327" i="2"/>
  <c r="AB326" i="2"/>
  <c r="AB325" i="2"/>
  <c r="AB324" i="2"/>
  <c r="AB321" i="2"/>
  <c r="AB320" i="2"/>
  <c r="AB319" i="2"/>
  <c r="AB318" i="2"/>
  <c r="AB317" i="2"/>
  <c r="AB312" i="2"/>
  <c r="AB311" i="2"/>
  <c r="AB308" i="2"/>
  <c r="AB307" i="2"/>
  <c r="AB306" i="2"/>
  <c r="AB305" i="2"/>
  <c r="AB304" i="2"/>
  <c r="AB303" i="2"/>
  <c r="AB302" i="2"/>
  <c r="AB301" i="2"/>
  <c r="AB300" i="2"/>
  <c r="AB298" i="2"/>
  <c r="AB296" i="2"/>
  <c r="AB295" i="2"/>
  <c r="AB294" i="2"/>
  <c r="AB292" i="2"/>
  <c r="AB289" i="2"/>
  <c r="AB288" i="2"/>
  <c r="AB287" i="2"/>
  <c r="AB285" i="2"/>
  <c r="AB284" i="2"/>
  <c r="AB283" i="2"/>
  <c r="AB282" i="2"/>
  <c r="AB281" i="2"/>
  <c r="AB280" i="2"/>
  <c r="AB279" i="2"/>
  <c r="AB278" i="2"/>
  <c r="AB276" i="2"/>
  <c r="AB275" i="2"/>
  <c r="AB274" i="2"/>
  <c r="AB273" i="2"/>
  <c r="AB272" i="2"/>
  <c r="AB271" i="2"/>
  <c r="AB270" i="2"/>
  <c r="AB269" i="2"/>
  <c r="AB268" i="2"/>
  <c r="AB265" i="2"/>
  <c r="AB264" i="2"/>
  <c r="AB263" i="2"/>
  <c r="AB262" i="2"/>
  <c r="AB261" i="2"/>
  <c r="AB260" i="2"/>
  <c r="AB259" i="2"/>
  <c r="AB258" i="2"/>
  <c r="AB257" i="2"/>
  <c r="AB256" i="2"/>
  <c r="AB255" i="2"/>
  <c r="AB254" i="2"/>
  <c r="AB253" i="2"/>
  <c r="AB252" i="2"/>
  <c r="AB251" i="2"/>
  <c r="AB250" i="2"/>
  <c r="AB249" i="2"/>
  <c r="AB248" i="2"/>
  <c r="AB247" i="2"/>
  <c r="AB246" i="2"/>
  <c r="AB245" i="2"/>
  <c r="AB244" i="2"/>
  <c r="AB243" i="2"/>
  <c r="AB242" i="2"/>
  <c r="AB241" i="2"/>
  <c r="AB237" i="2"/>
  <c r="AB236" i="2"/>
  <c r="AB234" i="2"/>
  <c r="AB233" i="2"/>
  <c r="AB232" i="2"/>
  <c r="AB231" i="2"/>
  <c r="AB230" i="2"/>
  <c r="AB227" i="2"/>
  <c r="AB226" i="2"/>
  <c r="AB225" i="2"/>
  <c r="AB224" i="2"/>
  <c r="AB223" i="2"/>
  <c r="AB222" i="2"/>
  <c r="AB221" i="2"/>
  <c r="AB220" i="2"/>
  <c r="AB219" i="2"/>
  <c r="AB215" i="2"/>
  <c r="AB214" i="2"/>
  <c r="AB213" i="2"/>
  <c r="AB212" i="2"/>
  <c r="AB211" i="2"/>
  <c r="AB210" i="2"/>
  <c r="AB209" i="2"/>
  <c r="AB208" i="2"/>
  <c r="AB207" i="2"/>
  <c r="AB205" i="2"/>
  <c r="AB204" i="2"/>
  <c r="AB203" i="2"/>
  <c r="AB202" i="2"/>
  <c r="AB201" i="2"/>
  <c r="AB200" i="2"/>
  <c r="AB198" i="2"/>
  <c r="AB197" i="2"/>
  <c r="AB196" i="2"/>
  <c r="AB195" i="2"/>
  <c r="AB194" i="2"/>
  <c r="AB193" i="2"/>
  <c r="AB192" i="2"/>
  <c r="AB191" i="2"/>
  <c r="AB190" i="2"/>
  <c r="AB188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3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4" i="2"/>
  <c r="AB153" i="2"/>
  <c r="AB151" i="2"/>
  <c r="AB150" i="2"/>
  <c r="AB149" i="2"/>
  <c r="AB148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27" i="2"/>
  <c r="AB126" i="2"/>
  <c r="AB125" i="2"/>
  <c r="AB124" i="2"/>
  <c r="AB123" i="2"/>
  <c r="AB121" i="2"/>
  <c r="AB120" i="2"/>
  <c r="AB112" i="2"/>
  <c r="AB111" i="2"/>
  <c r="AB110" i="2"/>
  <c r="AB109" i="2"/>
  <c r="AB108" i="2"/>
  <c r="AB106" i="2"/>
  <c r="AB105" i="2"/>
  <c r="AB103" i="2"/>
  <c r="AB102" i="2"/>
  <c r="AB101" i="2"/>
  <c r="AB100" i="2"/>
  <c r="AB99" i="2"/>
  <c r="AB98" i="2"/>
  <c r="AB97" i="2"/>
  <c r="AB95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0" i="2"/>
  <c r="AB69" i="2"/>
  <c r="AB68" i="2"/>
  <c r="AB67" i="2"/>
  <c r="AB66" i="2"/>
  <c r="AB65" i="2"/>
  <c r="AB63" i="2"/>
  <c r="AB62" i="2"/>
  <c r="AB61" i="2"/>
  <c r="AB58" i="2"/>
  <c r="AB57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28" i="2"/>
  <c r="AB27" i="2"/>
  <c r="AB26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C7" i="2" l="1"/>
  <c r="AB7" i="2"/>
</calcChain>
</file>

<file path=xl/sharedStrings.xml><?xml version="1.0" encoding="utf-8"?>
<sst xmlns="http://schemas.openxmlformats.org/spreadsheetml/2006/main" count="826" uniqueCount="696">
  <si>
    <t>Единица измерения: руб.</t>
  </si>
  <si>
    <t>Наименование показателя</t>
  </si>
  <si>
    <t>Ц.ст.</t>
  </si>
  <si>
    <t/>
  </si>
  <si>
    <t xml:space="preserve">    Муниципальная программа «Повышение эффективности управления муниципальными финансами в городском округе «Александровск-Сахалинский район»</t>
  </si>
  <si>
    <t>0100000000</t>
  </si>
  <si>
    <t>0100200000</t>
  </si>
  <si>
    <t xml:space="preserve">          Процентные платежи по обслуживанию муниципального долга</t>
  </si>
  <si>
    <t>0100201030</t>
  </si>
  <si>
    <t xml:space="preserve">        Развитие инициативного бюджетирования в городском округе "Александровск-Сахалинский район"</t>
  </si>
  <si>
    <t>0100300000</t>
  </si>
  <si>
    <t xml:space="preserve">          Финансовое обеспечение общественно значимых проектов, основанных на местных инициативах</t>
  </si>
  <si>
    <t>0100301040</t>
  </si>
  <si>
    <t xml:space="preserve">          Субсидия на реализацию общественно значимых проектов, основанных на местных инициативах в рамках проекта «Молодежный бюджет»</t>
  </si>
  <si>
    <t>0100363330</t>
  </si>
  <si>
    <t xml:space="preserve">          Софинансирование субсидии муниципальным образованиям на реализацию в Сахалинской области общественно значимых проектов, основанных на местных инициативах</t>
  </si>
  <si>
    <t>01003S3280</t>
  </si>
  <si>
    <t xml:space="preserve">          Софинансирование субсидии на реализацию общественно значимых проектов, основанных на местных инициативах в рамках проекта «Молодежный бюджет»</t>
  </si>
  <si>
    <t>01003S3330</t>
  </si>
  <si>
    <t xml:space="preserve">        Обеспечение деятельности и выполнение функций финансового управления городского округа "Александровск-Сахалинский район"</t>
  </si>
  <si>
    <t>0100400000</t>
  </si>
  <si>
    <t xml:space="preserve">          Расходы на выплаты по оплате труда работников органов местного самоуправления</t>
  </si>
  <si>
    <t>0100400110</t>
  </si>
  <si>
    <t xml:space="preserve">          Расходы на обеспечение функций органов местного самоуправления</t>
  </si>
  <si>
    <t>0100400190</t>
  </si>
  <si>
    <t xml:space="preserve">    Муниципальная программа «Стимулирование экономической активности в городском округе "Александровск-Сахалинский район"</t>
  </si>
  <si>
    <t>0200000000</t>
  </si>
  <si>
    <t xml:space="preserve">      Подпрограмма "Развитие инвестиционного потенциала городского округа «Александровск-Сахалинский район»</t>
  </si>
  <si>
    <t>0210000000</t>
  </si>
  <si>
    <t xml:space="preserve">        Кадровое обеспечение инвестиционной деятельности</t>
  </si>
  <si>
    <t>0210500000</t>
  </si>
  <si>
    <t xml:space="preserve">          Финансовое обеспечение организации и проведения мероприятий</t>
  </si>
  <si>
    <t>0210500099</t>
  </si>
  <si>
    <t xml:space="preserve">      Подпрограмма "Развитие малого и среднего предпринимательства в городском округе  «Александровск-Сахалинский район»</t>
  </si>
  <si>
    <t>0220000000</t>
  </si>
  <si>
    <t xml:space="preserve">        Финансовая и имущественная поддержка субъектов малого и среднего предпринимательства</t>
  </si>
  <si>
    <t>0220300000</t>
  </si>
  <si>
    <t xml:space="preserve">          Субсидии на возмещение части затрат субъектам малого и среднего предпринимательства на модернизацию производства</t>
  </si>
  <si>
    <t>0220302080</t>
  </si>
  <si>
    <t xml:space="preserve">          Субсидии субъектам малого и среднего предпринимательства на возмещение части затрат, связанных с приобретением оборудования</t>
  </si>
  <si>
    <t>0220302090</t>
  </si>
  <si>
    <t xml:space="preserve">          Субсидии на возмещение затрат или недополученных доходов в связи с предоставлением помывочных услуг в банях и душевых, расположенных на территории городского округа "Александровск-Сахалинский район"</t>
  </si>
  <si>
    <t>0220302110</t>
  </si>
  <si>
    <t xml:space="preserve">          Субсидия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</t>
  </si>
  <si>
    <t>0220363320</t>
  </si>
  <si>
    <t xml:space="preserve">          Софинансирование мероприятий по поддержке и развитию субъектов малого и среднего предпринимательства</t>
  </si>
  <si>
    <t>02203S3320</t>
  </si>
  <si>
    <t xml:space="preserve">        Национальный проект "Малое и среднее предпринимательство и поддержка индивидуальной предпринимательской инициативы". Федеральный проект "Улучшение условий ведения предпринимательской деятельности"</t>
  </si>
  <si>
    <t>022I100000</t>
  </si>
  <si>
    <t>022I163320</t>
  </si>
  <si>
    <t>022I1S3320</t>
  </si>
  <si>
    <t xml:space="preserve">      Подпрограмма "Развитие сельского хозяйства на территории городского округа «Александровск-Сахалинский район»</t>
  </si>
  <si>
    <t>0230000000</t>
  </si>
  <si>
    <t xml:space="preserve">        Развитие растениеводства</t>
  </si>
  <si>
    <t>0230100000</t>
  </si>
  <si>
    <t xml:space="preserve">          Субсидия на возмещение части затрат сельхозпроизводителям (кроме ЛПХ) на приобретение семенного фонда</t>
  </si>
  <si>
    <t>0230102250</t>
  </si>
  <si>
    <t xml:space="preserve">        Развитие животноводства</t>
  </si>
  <si>
    <t>0230200000</t>
  </si>
  <si>
    <t xml:space="preserve">          Субсидия на возмещение части затрат сельхозпроизводителям (кроме ЛПХ) на приобретение сельскохозяйственных животных</t>
  </si>
  <si>
    <t>0230202260</t>
  </si>
  <si>
    <t xml:space="preserve">          Поддержка животноводства в личных подсобных хозяйствах</t>
  </si>
  <si>
    <t>0230263180</t>
  </si>
  <si>
    <t xml:space="preserve">          Софинансирование расходов на поддержку животноводства в личных подсобных хозяйствах</t>
  </si>
  <si>
    <t>02302S3180</t>
  </si>
  <si>
    <t xml:space="preserve">        Техническая и технологическая модернизация и сельского хозяйства</t>
  </si>
  <si>
    <t>0230400000</t>
  </si>
  <si>
    <t xml:space="preserve">          Субсидия на возмещение части затрат сельхозпроизводителям (кроме ЛПХ) на строительство, модернизацию, реконструкцию сельскохозяйственных объектов (сооружений)</t>
  </si>
  <si>
    <t>0230402270</t>
  </si>
  <si>
    <t xml:space="preserve">        Регулирование рынка сельскохозяйственной продукции, сырья и продовольствия</t>
  </si>
  <si>
    <t>0230500000</t>
  </si>
  <si>
    <t>0230500099</t>
  </si>
  <si>
    <t xml:space="preserve">          Субсидия на возмещение части затрат сельхозпроизводителям (кроме ЛПХ) на приобретение оборудования для производства и реализации сельскохозяйственной продукции</t>
  </si>
  <si>
    <t>0230502280</t>
  </si>
  <si>
    <t xml:space="preserve">      Подпрограмма "Устойчивое развитие сельских территорий городского округа «Александровск-Сахалинский район»</t>
  </si>
  <si>
    <t>0240000000</t>
  </si>
  <si>
    <t xml:space="preserve">        Обеспечение населения сельских территорий социально значимыми продовольственными товарами первой необходимости</t>
  </si>
  <si>
    <t>0240400000</t>
  </si>
  <si>
    <t>0240400099</t>
  </si>
  <si>
    <t xml:space="preserve">    Муниципальная программа «Развитие транспортной инфраструктуры и дорожного хозяйства в городском округе "Александровск-Сахалинский район"</t>
  </si>
  <si>
    <t>0400000000</t>
  </si>
  <si>
    <t xml:space="preserve">        Мероприятия в области автомобильного транспорта</t>
  </si>
  <si>
    <t>0400100000</t>
  </si>
  <si>
    <t xml:space="preserve">          Субсидия юридическим лицам (за исключением государственных (муниципальных) учреждений) и индивидуальным предпринимателям, осуществляющим перевозки пассажиров и багажа автомобильным транспортом по маршрутам регулярных перевозок на территории ГО "Александровск-Сахалинский район" по регулируемым тарифам</t>
  </si>
  <si>
    <t>0400104010</t>
  </si>
  <si>
    <t xml:space="preserve">          Прочие мероприятия в области автомобильного транспорта</t>
  </si>
  <si>
    <t>0400104020</t>
  </si>
  <si>
    <t xml:space="preserve">        Муниципальный дорожный фонд</t>
  </si>
  <si>
    <t>0400200000</t>
  </si>
  <si>
    <t xml:space="preserve">          Содержание улично-дорожной сети и инженерных сооружений на ней (вне населенных пунктов)</t>
  </si>
  <si>
    <t>0400204040</t>
  </si>
  <si>
    <t xml:space="preserve">          Содержание улично-дорожной сети и инженерных сооружений на ней (в населенных пунктах)</t>
  </si>
  <si>
    <t>0400204060</t>
  </si>
  <si>
    <t xml:space="preserve">          Прочие работы по содержанию автомобильных дорог местного значения и улично-дорожной сети населенных пунктов</t>
  </si>
  <si>
    <t>0400204070</t>
  </si>
  <si>
    <t xml:space="preserve">          Текущий ремонт автомобильных дорог местного значения</t>
  </si>
  <si>
    <t>0400204080</t>
  </si>
  <si>
    <t xml:space="preserve">          Капитальный ремонт и (или) ремонт автомобильных дорог общего пользования местного значения и инженерных сооружений на них (в населенных пунктов)</t>
  </si>
  <si>
    <t>0400204090</t>
  </si>
  <si>
    <t xml:space="preserve">          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</si>
  <si>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0400255050</t>
  </si>
  <si>
    <t xml:space="preserve">          Субсидия на софинансирование расходов муниципальных образований в сфере транспорта и дорожного хозяйства</t>
  </si>
  <si>
    <t>0400263170</t>
  </si>
  <si>
    <t xml:space="preserve">          Софинансирование капитальных вложений в объекты муниципальной собственности</t>
  </si>
  <si>
    <t>0400263500</t>
  </si>
  <si>
    <t xml:space="preserve">          Резервный фонд Правительства Сахалинской области</t>
  </si>
  <si>
    <t>0400287000</t>
  </si>
  <si>
    <t>04002L5050</t>
  </si>
  <si>
    <t>04002R5050</t>
  </si>
  <si>
    <t xml:space="preserve">          Софинансирование расходов в сфере транспорта и дорожного хозяйства</t>
  </si>
  <si>
    <t>04002S3170</t>
  </si>
  <si>
    <t xml:space="preserve">          Софинансирование субсидии на софинансирование капитальных вложений в объекты муниципальной собственности</t>
  </si>
  <si>
    <t>04002S3500</t>
  </si>
  <si>
    <t xml:space="preserve">    Муниципальная программа «Обеспечение населения городского округа «Александровск-Сахалинский район» качественными услугами жилищно-коммунального хозяйства»</t>
  </si>
  <si>
    <t>0500000000</t>
  </si>
  <si>
    <t xml:space="preserve">      Подпрограмма «Капитальный ремонт жилищного фонда и внутридомовых инженерных систем жилого фонда»</t>
  </si>
  <si>
    <t>0510000000</t>
  </si>
  <si>
    <t xml:space="preserve">        Капитальный ремонт многоквартирных домов</t>
  </si>
  <si>
    <t>0510100000</t>
  </si>
  <si>
    <t xml:space="preserve">          Капитальный ремонт жилых помещений</t>
  </si>
  <si>
    <t>0510105010</t>
  </si>
  <si>
    <t xml:space="preserve">          Субсидия муниципальным образованиям Сахалинской области на осуществление мероприятий по повышению качества предоставляемых жилищно-коммунальных услуг</t>
  </si>
  <si>
    <t>0510163060</t>
  </si>
  <si>
    <t xml:space="preserve">          Субсидия муниципальным образованиям на реализацию мероприятий по созданию условий для управления многоквартирными домами</t>
  </si>
  <si>
    <t>0510163310</t>
  </si>
  <si>
    <t>0510187000</t>
  </si>
  <si>
    <t xml:space="preserve">          Софинансирование мероприятий по повышению качества предоставляемых жилищно-коммунальных услуг</t>
  </si>
  <si>
    <t>05101S3060</t>
  </si>
  <si>
    <t xml:space="preserve">          Софинансирование субсидии на реализацию мероприятий по созданию условий для управления многоквартирными домами</t>
  </si>
  <si>
    <t>05101S3310</t>
  </si>
  <si>
    <t xml:space="preserve">        Фонд капитального ремонта многоквартирных домов Сахалинской области</t>
  </si>
  <si>
    <t>0510200000</t>
  </si>
  <si>
    <t xml:space="preserve">          Взносы на капитальный ремонт общего имущества многоквартирных домов</t>
  </si>
  <si>
    <t>0510205020</t>
  </si>
  <si>
    <t xml:space="preserve">          Субсидии некоммерческим организациям на проведение капитального ремонта общего имущества в многоквартирных домах</t>
  </si>
  <si>
    <t>0510205030</t>
  </si>
  <si>
    <t xml:space="preserve">      Подпрограмма "Благоустройство территории населенных пунктов городского округа "Александровск-Сахалинский район" на 2015-2020 годы"</t>
  </si>
  <si>
    <t>0520000000</t>
  </si>
  <si>
    <t xml:space="preserve">        Уличное освещение</t>
  </si>
  <si>
    <t>0520100000</t>
  </si>
  <si>
    <t xml:space="preserve">          Содержание и текущий ремонт уличного освещения</t>
  </si>
  <si>
    <t>0520105040</t>
  </si>
  <si>
    <t xml:space="preserve">          Потребление электроэнергии уличным освещением</t>
  </si>
  <si>
    <t>0520105050</t>
  </si>
  <si>
    <t xml:space="preserve">        Организация и содержание мест захоронения</t>
  </si>
  <si>
    <t>0520200000</t>
  </si>
  <si>
    <t>0520200099</t>
  </si>
  <si>
    <t xml:space="preserve">        Мероприятия по благоустройству</t>
  </si>
  <si>
    <t>0520300000</t>
  </si>
  <si>
    <t xml:space="preserve">          Озеленение</t>
  </si>
  <si>
    <t>0520305070</t>
  </si>
  <si>
    <t xml:space="preserve">          Прочие мероприятия по организации благоустройства территории городского округа</t>
  </si>
  <si>
    <t>0520305100</t>
  </si>
  <si>
    <t xml:space="preserve">          Осуществление переданных полномочий Сахалинской области по организации проведения на территории Сахалинской области мероприятий по регулированию численности безнадзорных животных</t>
  </si>
  <si>
    <t>0520362200</t>
  </si>
  <si>
    <t xml:space="preserve">        Проведение акарицидной обработки территории городского округа "Александровск-Сахалинский район"</t>
  </si>
  <si>
    <t>0520400000</t>
  </si>
  <si>
    <t xml:space="preserve">          Финансовое обеспечение организации и проведения акарицидной обработки территорий образовательных учреждений, мест массового отдыха населения городского округа, мест захоронения</t>
  </si>
  <si>
    <t>0520405150</t>
  </si>
  <si>
    <t xml:space="preserve">      Подпрограмма "Развитие жилищно-коммунального комплекса" городского округа "Александровск-Сахалинский район" на 2015-2020 годы</t>
  </si>
  <si>
    <t>0530000000</t>
  </si>
  <si>
    <t xml:space="preserve">        Строительство и реконструкция объектов муниципальной собственности</t>
  </si>
  <si>
    <t>0530100000</t>
  </si>
  <si>
    <t xml:space="preserve">          Строительство и реконструкция системы водоснабжения</t>
  </si>
  <si>
    <t>0530105200</t>
  </si>
  <si>
    <t xml:space="preserve">        Обеспечение безаварийной работы жилищно-коммунального комплекса</t>
  </si>
  <si>
    <t>0530200000</t>
  </si>
  <si>
    <t xml:space="preserve">          Прочие мероприятия в области жилищно-коммунального хозяйства</t>
  </si>
  <si>
    <t>0530205060</t>
  </si>
  <si>
    <t xml:space="preserve">          Субсидия на погашение кредиторской задолженности за поставленные топливно-энергетические ресурсы (уголь) и восстановления платежеспособности предприятий жилищно-коммунального хозяйства городского округа "Александровск-Сахалинский район"</t>
  </si>
  <si>
    <t>0530205240</t>
  </si>
  <si>
    <t>0530263060</t>
  </si>
  <si>
    <t>0530287000</t>
  </si>
  <si>
    <t>05302S3060</t>
  </si>
  <si>
    <t xml:space="preserve">        Возмещение затрат и (или) недополученных доходов предприятий ЖКХ</t>
  </si>
  <si>
    <t>0530300000</t>
  </si>
  <si>
    <t xml:space="preserve">          Субсидия на возмещение затрат и (или) недополученных доходов в связи с производством (реализацией) товаров, выполнением работ, услуг в сфере жилищно-коммунального хозяйства. (Жилищные услуги)</t>
  </si>
  <si>
    <t>0530305110</t>
  </si>
  <si>
    <t xml:space="preserve">          Субсидия на возмещение затрат и (или) недополученных доходов в связи с производством (реализацией) товаров, выполнением работ, услуг в сфере жилищно-коммунального хозяйства. (Услуги электроснабжения)</t>
  </si>
  <si>
    <t>0530305120</t>
  </si>
  <si>
    <t xml:space="preserve">          Субсидия на возмещение затрат и (или) недополученных доходов в связи с производством (реализацией) товаров, выполнением работ, услуг в сфере жилищно-коммунального хозяйства. (Услуги водоснабжения)</t>
  </si>
  <si>
    <t>0530305130</t>
  </si>
  <si>
    <t xml:space="preserve">          Субсидия на возмещение затрат и (или) недополученных доходов в связи с производством (реализацией) товаров, выполнением работ, услуг в сфере жилищно-коммунального хозяйства. (Услуги теплоснабжения)</t>
  </si>
  <si>
    <t>0530305140</t>
  </si>
  <si>
    <t xml:space="preserve">          Субсидия на возмещение недополученных доходов, возникающих в результате предоставления льгот на услуги городской бани отдельным категориям граждан</t>
  </si>
  <si>
    <t>0530305190</t>
  </si>
  <si>
    <t>0530363060</t>
  </si>
  <si>
    <t>05303S3060</t>
  </si>
  <si>
    <t xml:space="preserve">        Охрана окружающей среды</t>
  </si>
  <si>
    <t>0530400000</t>
  </si>
  <si>
    <t xml:space="preserve">          Реализация мероприятий по охране окружающей среды, экологической реабилитации и воспроизводству природных ресурсов</t>
  </si>
  <si>
    <t>0530405210</t>
  </si>
  <si>
    <t xml:space="preserve">          Реализация мероприятий по охране окружающей среды, экологической реабилитации и воспроизводству природных объектов</t>
  </si>
  <si>
    <t>0530463120</t>
  </si>
  <si>
    <t>05304S3120</t>
  </si>
  <si>
    <t xml:space="preserve">        Газификация котельных и строительство распределительных газопроводов в муниципальных образованиях</t>
  </si>
  <si>
    <t>0530500000</t>
  </si>
  <si>
    <t xml:space="preserve">          Субсидия на софинансирование капитальных вложений в объекты муниципальной собственности</t>
  </si>
  <si>
    <t>0530563500</t>
  </si>
  <si>
    <t>05305S3500</t>
  </si>
  <si>
    <t xml:space="preserve">        Организация деятельности в сфере обращения с твердыми коммунальными отходами</t>
  </si>
  <si>
    <t>0530600000</t>
  </si>
  <si>
    <t>0530600099</t>
  </si>
  <si>
    <t xml:space="preserve">          Субсидия на реализацию мероприятий по обустройству (созданию) мест (площадок) накопления твердых коммунальных отходов</t>
  </si>
  <si>
    <t>0530663360</t>
  </si>
  <si>
    <t xml:space="preserve">          Софинансирование субсидии на реализацию мероприятий по обустройству (созданию) мест (площадок) накопления твердых коммунальных отходов</t>
  </si>
  <si>
    <t>05306S3360</t>
  </si>
  <si>
    <t xml:space="preserve">      Подпрограмма "Энергосбережение и повышение энергетической эффективности в городском округе "Александровск-Сахалинский район" на 2015-2020 годы"</t>
  </si>
  <si>
    <t>0540000000</t>
  </si>
  <si>
    <t xml:space="preserve">        Прочие мероприятия, способствующие энергосбережению и повышению энергетической эффективности в коммунальной инфраструктуре</t>
  </si>
  <si>
    <t>0540400000</t>
  </si>
  <si>
    <t>0540400099</t>
  </si>
  <si>
    <t xml:space="preserve">      Подпрограмма "Чистая вода"</t>
  </si>
  <si>
    <t>0550000000</t>
  </si>
  <si>
    <t xml:space="preserve">        Улучшение водоснабжения в ГО "Александровск-Сахалинский район"</t>
  </si>
  <si>
    <t>0550100000</t>
  </si>
  <si>
    <t xml:space="preserve">          Выполнение инженерных изысканий, проектно-сметной документации и государственной экспертизы на системах водоснабжения</t>
  </si>
  <si>
    <t>0550105230</t>
  </si>
  <si>
    <t>0550155050</t>
  </si>
  <si>
    <t>0550163500</t>
  </si>
  <si>
    <t>05501L5050</t>
  </si>
  <si>
    <t>05501R5050</t>
  </si>
  <si>
    <t>05501S3500</t>
  </si>
  <si>
    <t xml:space="preserve">        Улучшение водоотведения в ГО "Александровск-Сахалинский район"</t>
  </si>
  <si>
    <t>0550200000</t>
  </si>
  <si>
    <t>0550263500</t>
  </si>
  <si>
    <t>05502S3500</t>
  </si>
  <si>
    <t xml:space="preserve">    Муниципальная программа «Обеспечение населения городского округа "Александровск-Сахалинский район" качественным жильем»</t>
  </si>
  <si>
    <t>0600000000</t>
  </si>
  <si>
    <t>0610000000</t>
  </si>
  <si>
    <t xml:space="preserve">        Мероприятия градостроительного планирования</t>
  </si>
  <si>
    <t>0610100000</t>
  </si>
  <si>
    <t xml:space="preserve">          Субсидия муниципальным образованиям на обеспечение населения Сахалинской области качественным жильем</t>
  </si>
  <si>
    <t>0610163030</t>
  </si>
  <si>
    <t xml:space="preserve">          Софинансирование субсидии на обеспечение населения Сахалинской области качественным жильем</t>
  </si>
  <si>
    <t>06101S3030</t>
  </si>
  <si>
    <t xml:space="preserve">      Подпрограмма "Строительство жилья на территории городского округа «Александровск-Сахалинский район» на 2015-2020 годы"</t>
  </si>
  <si>
    <t>0640000000</t>
  </si>
  <si>
    <t xml:space="preserve">        Строительство инженерной и транспортной инфраструктуры</t>
  </si>
  <si>
    <t>0640100000</t>
  </si>
  <si>
    <t>0640163030</t>
  </si>
  <si>
    <t>06401S3030</t>
  </si>
  <si>
    <t xml:space="preserve">        Строительство (приобретение) жилья</t>
  </si>
  <si>
    <t>0640200000</t>
  </si>
  <si>
    <t>0640255050</t>
  </si>
  <si>
    <t>0640263500</t>
  </si>
  <si>
    <t>06402L5050</t>
  </si>
  <si>
    <t>06402S3500</t>
  </si>
  <si>
    <t>0650000000</t>
  </si>
  <si>
    <t xml:space="preserve">        Ликвидация аварийного и непригодного для проживания жилищного фонда, неиспользуемых и бесхозных объектов производственного и непроизводственного назначения</t>
  </si>
  <si>
    <t>0650100000</t>
  </si>
  <si>
    <t>0650100099</t>
  </si>
  <si>
    <t>0650163030</t>
  </si>
  <si>
    <t>06501S3030</t>
  </si>
  <si>
    <t xml:space="preserve">        Переселение граждан из ветхого и аварийного жилищного фонда</t>
  </si>
  <si>
    <t>0650200000</t>
  </si>
  <si>
    <t>0650255050</t>
  </si>
  <si>
    <t>0650263500</t>
  </si>
  <si>
    <t>06502L5050</t>
  </si>
  <si>
    <t>06502R5050</t>
  </si>
  <si>
    <t>06502S3500</t>
  </si>
  <si>
    <t xml:space="preserve">        Расселение многоквартирных домов, признанных в установленном законодательством порядке аварийными</t>
  </si>
  <si>
    <t>0650300000</t>
  </si>
  <si>
    <t>0650363030</t>
  </si>
  <si>
    <t>06503S3030</t>
  </si>
  <si>
    <t xml:space="preserve">      Подпрограмма "Обеспечение жильем молодых семей Алексанровск-Сахалинского района на 2015-2020 годы"</t>
  </si>
  <si>
    <t>0660000000</t>
  </si>
  <si>
    <t xml:space="preserve">        Обеспечение жильем молодых семей</t>
  </si>
  <si>
    <t>0660100000</t>
  </si>
  <si>
    <t xml:space="preserve">          Софинансирование мероприятий по обеспечению жильем молодых семей</t>
  </si>
  <si>
    <t>06601L4970</t>
  </si>
  <si>
    <t xml:space="preserve">          Реализация мероприятий по обеспечению жильем молодых семей</t>
  </si>
  <si>
    <t>06601R4970</t>
  </si>
  <si>
    <t xml:space="preserve">    Муниципальная программа «Развитие образования в городском округе «Александровск-Сахалинский район»</t>
  </si>
  <si>
    <t>0700000000</t>
  </si>
  <si>
    <t xml:space="preserve">      Подпрограмма "Повышение качества и доступности дошкольного образования"</t>
  </si>
  <si>
    <t>0710000000</t>
  </si>
  <si>
    <t xml:space="preserve">        Реализация муниципального задания дошкольного образования</t>
  </si>
  <si>
    <t>0710100000</t>
  </si>
  <si>
    <t xml:space="preserve">          Реализация муниципального задания по полномочиям органов местного самоуправления</t>
  </si>
  <si>
    <t>0710107010</t>
  </si>
  <si>
    <t xml:space="preserve">          Осуществление переданных полномочий Сахалинской области по предоставлению дополнительной гарантии молодежи, проживающей в Сахалинской области</t>
  </si>
  <si>
    <t>0710162100</t>
  </si>
  <si>
    <t xml:space="preserve">        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</si>
  <si>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0710162240</t>
  </si>
  <si>
    <t xml:space="preserve">        Повышение уровня комфортности и безопасности реализации образовательного процесса в соответствии с современными требованиями в учреждениях дошкольного образования</t>
  </si>
  <si>
    <t>0710200000</t>
  </si>
  <si>
    <t xml:space="preserve">          Повышение уровня материально-технической базы образовательных учреждений</t>
  </si>
  <si>
    <t>0710207020</t>
  </si>
  <si>
    <t xml:space="preserve">          Прочие мероприятия дошкольного образования</t>
  </si>
  <si>
    <t>0710207030</t>
  </si>
  <si>
    <t xml:space="preserve">          Мероприятия по обеспечению антитеррористической безопасности образовательных учреждений</t>
  </si>
  <si>
    <t>0710207130</t>
  </si>
  <si>
    <t xml:space="preserve">          Осуществление комплекса мер по пожарной безопасности образовательных учреждений</t>
  </si>
  <si>
    <t>0710207140</t>
  </si>
  <si>
    <t xml:space="preserve">          Субсидия муниципальным образованиям на развитие образования</t>
  </si>
  <si>
    <t>0710263010</t>
  </si>
  <si>
    <t xml:space="preserve">        Релиализация мероприятий по присмотру и уходу за детьми в учреждениях дошкольного образования</t>
  </si>
  <si>
    <t>0710300000</t>
  </si>
  <si>
    <t xml:space="preserve">          Предоставление мер социальной поддержки родителям (законным представителям) отдельных категорий детей за  присмотр и уход в образовательных учреждениях</t>
  </si>
  <si>
    <t>0710307120</t>
  </si>
  <si>
    <t xml:space="preserve">          Осуществление переданных полномочий Сахалинской области в сфере образования</t>
  </si>
  <si>
    <t>0710362500</t>
  </si>
  <si>
    <t xml:space="preserve">      Подпрограмма "Повышение доступности и качества общего образования, в том числе в сельской местности"</t>
  </si>
  <si>
    <t>0720000000</t>
  </si>
  <si>
    <t xml:space="preserve">        Реализация муниципального задания общеобразовательными учреждениями</t>
  </si>
  <si>
    <t>0720100000</t>
  </si>
  <si>
    <t>0720107010</t>
  </si>
  <si>
    <t xml:space="preserve">          Обеспечение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</t>
  </si>
  <si>
    <t>0720162230</t>
  </si>
  <si>
    <t xml:space="preserve">        Обеспечение реализации прав на получение общего образования</t>
  </si>
  <si>
    <t>0720200000</t>
  </si>
  <si>
    <t xml:space="preserve">          Обеспечение деятельности казенных общеобразовательных учреждений</t>
  </si>
  <si>
    <t>0720207040</t>
  </si>
  <si>
    <t>0720262100</t>
  </si>
  <si>
    <t>0720262230</t>
  </si>
  <si>
    <t xml:space="preserve">        Повышение уровня комфортности и безопасности реализации образовательного процесса в соответствии с современными требованиями в общеобразовательных учреждениях</t>
  </si>
  <si>
    <t>0720300000</t>
  </si>
  <si>
    <t>0720307020</t>
  </si>
  <si>
    <t xml:space="preserve">          Прочие мероприятия общего образования</t>
  </si>
  <si>
    <t>0720307050</t>
  </si>
  <si>
    <t>0720307130</t>
  </si>
  <si>
    <t>0720307140</t>
  </si>
  <si>
    <t>0720363010</t>
  </si>
  <si>
    <t xml:space="preserve">          Софинансирование субсидии на развитие образования</t>
  </si>
  <si>
    <t>07203S3010</t>
  </si>
  <si>
    <t xml:space="preserve">        Организация питания обучающихся в общеобразовательных учреждениях</t>
  </si>
  <si>
    <t>0720400000</t>
  </si>
  <si>
    <t xml:space="preserve">          Обеспечение питанием льготной категории обучающихся в общеобразовательных учреждениях</t>
  </si>
  <si>
    <t>0720407060</t>
  </si>
  <si>
    <t xml:space="preserve">          Осуществление переданных полномочий Сахалинской области по организации питания обучающихся в образовательных организациях</t>
  </si>
  <si>
    <t>0720462190</t>
  </si>
  <si>
    <t xml:space="preserve">        Реализация мероприятий по присмотру и уходу за детьми в общеобразовательных учреждениях</t>
  </si>
  <si>
    <t>0720500000</t>
  </si>
  <si>
    <t xml:space="preserve">          Осуществление присмотра и ухода за детьми в группах продленного дня общеобразовательных учреждений</t>
  </si>
  <si>
    <t>0720507110</t>
  </si>
  <si>
    <t xml:space="preserve">          Предоставление мер социальной поддержки родителям (законным представителям) отдельных категорий детей за присмотр и уход в образовательных учреждениях</t>
  </si>
  <si>
    <t>0720507120</t>
  </si>
  <si>
    <t xml:space="preserve">          Субвенция на реализацию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</si>
  <si>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0720562500</t>
  </si>
  <si>
    <t xml:space="preserve">      Подпрограмма "Развитие системы воспитания, дополнительного образования и социальной защиты детей"</t>
  </si>
  <si>
    <t>0730000000</t>
  </si>
  <si>
    <t xml:space="preserve">        Реализация муниципального задания учреждения дополнительного образования</t>
  </si>
  <si>
    <t>0730100000</t>
  </si>
  <si>
    <t>0730107010</t>
  </si>
  <si>
    <t>0730162100</t>
  </si>
  <si>
    <t xml:space="preserve">        Повышение уровня комфортности и безопасности реализации образовательного процесса в соответствии с современными требованиями в учрежденмиях дополнительного образования</t>
  </si>
  <si>
    <t>0730200000</t>
  </si>
  <si>
    <t xml:space="preserve">          Прочие мероприятия дополнительного образования</t>
  </si>
  <si>
    <t>0730207070</t>
  </si>
  <si>
    <t>0730207130</t>
  </si>
  <si>
    <t>0730207140</t>
  </si>
  <si>
    <t>0730263010</t>
  </si>
  <si>
    <t>07302S3010</t>
  </si>
  <si>
    <t xml:space="preserve">        Выявление и поддержка одаренных детей</t>
  </si>
  <si>
    <t>0730300000</t>
  </si>
  <si>
    <t xml:space="preserve">          Адресная поддержка одаренных детей, талантливой молодежи</t>
  </si>
  <si>
    <t>0730307080</t>
  </si>
  <si>
    <t xml:space="preserve">        Организация летнего отдыха</t>
  </si>
  <si>
    <t>0730400000</t>
  </si>
  <si>
    <t xml:space="preserve">          Организация лагерей дневного пребывания</t>
  </si>
  <si>
    <t>0730407090</t>
  </si>
  <si>
    <t xml:space="preserve">        Реализация социальных прав и гарантий детей-сирот и детей, оставшихся без попечения родителей</t>
  </si>
  <si>
    <t>0730500000</t>
  </si>
  <si>
    <t xml:space="preserve">          Осуществление переданных полномочий Сахалинской области по опеке и попечительству</t>
  </si>
  <si>
    <t>0730562600</t>
  </si>
  <si>
    <t xml:space="preserve">        Национальный проект "Образование". Федеральный проект "Успех каждого ребенка"</t>
  </si>
  <si>
    <t>073E200000</t>
  </si>
  <si>
    <t>073E263010</t>
  </si>
  <si>
    <t>073E2S3010</t>
  </si>
  <si>
    <t xml:space="preserve">      Подпрограмма "Развитие кадрового потенциала"</t>
  </si>
  <si>
    <t>0740000000</t>
  </si>
  <si>
    <t xml:space="preserve">        Предоставление социальных гарантий, компенсационных и ежемесечных денежных выплат работникам образования</t>
  </si>
  <si>
    <t>0740100000</t>
  </si>
  <si>
    <t xml:space="preserve">          Предоставление социальных гарантий и компенсационных выплат работникам образования</t>
  </si>
  <si>
    <t>0740107100</t>
  </si>
  <si>
    <t>0740162500</t>
  </si>
  <si>
    <t xml:space="preserve">          Ежемесячная денежная выплата работникам образовательных учреждений, которым присвоено почетное звание "Заслуженный педагог Сахалинской области"</t>
  </si>
  <si>
    <t>0740170501</t>
  </si>
  <si>
    <t xml:space="preserve">          Ежемесячная денежная выплата работникам муниципальных учреждений в области физической культуры и спорта, имеющим почетные спортивные звания Российской Федерации, почетные звания и государственные награды Российской Федерации</t>
  </si>
  <si>
    <t>0740170601</t>
  </si>
  <si>
    <t xml:space="preserve">          Ежемесячные денежные выплаты специалистам, проживающим и работающим в сельской местности, рабочих поселках, поселках городского типа на территории Сахалинской области, в том числе вышедшим на пенсию</t>
  </si>
  <si>
    <t>0740170901</t>
  </si>
  <si>
    <t xml:space="preserve">        Подготовка и переподготовка кадров работников учреждений образования</t>
  </si>
  <si>
    <t>0740200000</t>
  </si>
  <si>
    <t>0740200099</t>
  </si>
  <si>
    <t>0740263010</t>
  </si>
  <si>
    <t>07402S3010</t>
  </si>
  <si>
    <t xml:space="preserve">        Обеспечение деятельности и выполнение функций Управления социальной политики ГО "Александровск-Сахалинский район"</t>
  </si>
  <si>
    <t>0740300000</t>
  </si>
  <si>
    <t>0740300110</t>
  </si>
  <si>
    <t>0740300190</t>
  </si>
  <si>
    <t xml:space="preserve">      Подпрограмма "Строительство, реконструкция и капитальный ремонт объектов муниципальной собственности"</t>
  </si>
  <si>
    <t>0750000000</t>
  </si>
  <si>
    <t xml:space="preserve">        Строительство, реконструкция и капитальный ремонт зданий дошкольных образовательных учреждений муниципальной собственности</t>
  </si>
  <si>
    <t>0750100000</t>
  </si>
  <si>
    <t>0750100099</t>
  </si>
  <si>
    <t>0750163010</t>
  </si>
  <si>
    <t>07501S3010</t>
  </si>
  <si>
    <t xml:space="preserve">        Строительство, реконструкция и капитальный ремонт объектов общего образования муниципальной собственности</t>
  </si>
  <si>
    <t>0750200000</t>
  </si>
  <si>
    <t>0750263010</t>
  </si>
  <si>
    <t>07502S3010</t>
  </si>
  <si>
    <t xml:space="preserve">        Строительство, реконструкция и капитальный ремонт обьектов учреждений дополнительного образования муниципальной собственности</t>
  </si>
  <si>
    <t>0750300000</t>
  </si>
  <si>
    <t xml:space="preserve">          Инженерные изыскания и разработка проектно-сметной документации для строительства, реконструкции и капитального ремонта объектов образования</t>
  </si>
  <si>
    <t>0750307150</t>
  </si>
  <si>
    <t xml:space="preserve">    Муниципальная программа «Развитие культуры на территории городского округа "Александровск-Сахалинский район"</t>
  </si>
  <si>
    <t>0800000000</t>
  </si>
  <si>
    <t xml:space="preserve">        Реализация муниципального задания</t>
  </si>
  <si>
    <t>0800100000</t>
  </si>
  <si>
    <t xml:space="preserve">          Реализация муниципального задания по библиотечному обслуживанию населения</t>
  </si>
  <si>
    <t>0800108010</t>
  </si>
  <si>
    <t xml:space="preserve">          Реализация муниципального задания по культурно-досуговому обслуживанию населения</t>
  </si>
  <si>
    <t>0800108020</t>
  </si>
  <si>
    <t xml:space="preserve">        Развитие культуры в селе</t>
  </si>
  <si>
    <t>0800200000</t>
  </si>
  <si>
    <t xml:space="preserve">          Организация и проведения праздничных мероприятий</t>
  </si>
  <si>
    <t>0800208040</t>
  </si>
  <si>
    <t xml:space="preserve">          Развитие и поддержка национальной культуры коренных малочисленных народов Севера</t>
  </si>
  <si>
    <t>0800208050</t>
  </si>
  <si>
    <t xml:space="preserve">        Развитие культуры в г.Александровск-Сахалинский</t>
  </si>
  <si>
    <t>0800300000</t>
  </si>
  <si>
    <t xml:space="preserve">          Укрепление материально-технической базы учреждений культуры</t>
  </si>
  <si>
    <t>0800308030</t>
  </si>
  <si>
    <t xml:space="preserve">          Организация гастрольной деятельности самодеятельных коллективов и проведение фестивалей</t>
  </si>
  <si>
    <t>0800308060</t>
  </si>
  <si>
    <t xml:space="preserve">          Проведение акции «Город читает детям»</t>
  </si>
  <si>
    <t>0800308070</t>
  </si>
  <si>
    <t xml:space="preserve">          Прочие мероприятия в сфере культуры</t>
  </si>
  <si>
    <t>0800308080</t>
  </si>
  <si>
    <t xml:space="preserve">          Противопожарные мероприятия учреждений культуры</t>
  </si>
  <si>
    <t>0800308140</t>
  </si>
  <si>
    <t xml:space="preserve">          Субсидия муниципальным образованиям на развитие культуры</t>
  </si>
  <si>
    <t>0800363110</t>
  </si>
  <si>
    <t xml:space="preserve">          Софинансирование субсидии на развитие культуры</t>
  </si>
  <si>
    <t>08003S3110</t>
  </si>
  <si>
    <t xml:space="preserve">        Проведение социально-значимых мероприятий</t>
  </si>
  <si>
    <t>0800500000</t>
  </si>
  <si>
    <t>0800508040</t>
  </si>
  <si>
    <t xml:space="preserve">          Иные межбюджетные трансферты на проведение мероприятий, посвященных праздничным юбилейным датам муниципальных образований Сахалинской области</t>
  </si>
  <si>
    <t>0800564010</t>
  </si>
  <si>
    <t xml:space="preserve">          Софинансирование иных межбюджетных трансфертов на проведение мероприятий, посвященных праздничным юбилейным датам муниципальных образований Сахалинской области</t>
  </si>
  <si>
    <t>08005S4010</t>
  </si>
  <si>
    <t xml:space="preserve">        Поддержка и развитие кадрового потенциала в сфере культуры</t>
  </si>
  <si>
    <t>0800600000</t>
  </si>
  <si>
    <t xml:space="preserve">          Предоставление социальных гарантий и компенсационных выплат работникам культуры</t>
  </si>
  <si>
    <t>0800608100</t>
  </si>
  <si>
    <t xml:space="preserve">          Подготовка и переподготовка кадров работников учреждений культуры</t>
  </si>
  <si>
    <t>0800608110</t>
  </si>
  <si>
    <t xml:space="preserve">          Ежемесячная денежная выплата работникам, имеющим почетное звание "Заслуженный работник культуры Сахалинской области"</t>
  </si>
  <si>
    <t>0800671901</t>
  </si>
  <si>
    <t xml:space="preserve">        Строительство, реконструкция и капитальный ремонт объектов культуры</t>
  </si>
  <si>
    <t>0800700000</t>
  </si>
  <si>
    <t xml:space="preserve">          Строительство и капитальный ремонт объектов муниципальной собственности в сфере культуры</t>
  </si>
  <si>
    <t>0800708120</t>
  </si>
  <si>
    <t xml:space="preserve">    Муниципальная программа «Развитие физической культуры, спорта и молодежной политики в городском округе "Александровск-Сахалинский район"</t>
  </si>
  <si>
    <t>0900000000</t>
  </si>
  <si>
    <t xml:space="preserve">      Подпрограмма "Развитие молодежной политики в Александровск - Сахалинском районе на 2015 - 2020 годы"</t>
  </si>
  <si>
    <t>0910000000</t>
  </si>
  <si>
    <t xml:space="preserve">        Государственная поддержка в сфере молодежной политики</t>
  </si>
  <si>
    <t>0910100000</t>
  </si>
  <si>
    <t xml:space="preserve">          Организация и проведение конкурсов, фестивалей и других молодежных мероприятий</t>
  </si>
  <si>
    <t>0910109020</t>
  </si>
  <si>
    <t xml:space="preserve">          Участие в областных, всероссийских и международных молодежных мероприятиях</t>
  </si>
  <si>
    <t>0910109030</t>
  </si>
  <si>
    <t xml:space="preserve">          Субвенция на реализацию Закона Сахалинской области от 24 ноября 2011 года № 125-ЗО «О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в возрасте от 14 до 18 лет в свободное от учебы время»</t>
  </si>
  <si>
    <t>0910162180</t>
  </si>
  <si>
    <t xml:space="preserve">        Поддержка добровольческих инициатив</t>
  </si>
  <si>
    <t>0910200000</t>
  </si>
  <si>
    <t xml:space="preserve">          Привлечение молодежи к участию в акциях и молодежных проектах</t>
  </si>
  <si>
    <t>0910209040</t>
  </si>
  <si>
    <t xml:space="preserve">        Совершенствование системы патриотического воспитания и допризывной подготовки молодежи</t>
  </si>
  <si>
    <t>0910300000</t>
  </si>
  <si>
    <t xml:space="preserve">          Формирование, развитие системы клубов, общественных объединений для детей и молодежи</t>
  </si>
  <si>
    <t>0910309010</t>
  </si>
  <si>
    <t>0910309020</t>
  </si>
  <si>
    <t>0910309030</t>
  </si>
  <si>
    <t xml:space="preserve">      Подпрограмма "Развитие физической культуры и спорта в Александровск-Сахалинском районе на 2015 - 2020 годы"</t>
  </si>
  <si>
    <t>0920000000</t>
  </si>
  <si>
    <t xml:space="preserve">        Физическое воспитание и развитие спорта среди детей, подростков, молодежи и взрослого населения района</t>
  </si>
  <si>
    <t>0920200000</t>
  </si>
  <si>
    <t xml:space="preserve">          Организация и участие в спортивных мероприятиях</t>
  </si>
  <si>
    <t>0920209060</t>
  </si>
  <si>
    <t xml:space="preserve">          Организация и проведение спартакиады для лиц с ограниченными физическими возможностями</t>
  </si>
  <si>
    <t>0920209080</t>
  </si>
  <si>
    <t xml:space="preserve">          Расходы на обеспечение деятельности бюджетных учреждений</t>
  </si>
  <si>
    <t>0920209120</t>
  </si>
  <si>
    <t xml:space="preserve">        Укрепление материально-технической базы физической культуры  и спорта района</t>
  </si>
  <si>
    <t>0920300000</t>
  </si>
  <si>
    <t xml:space="preserve">          Приобретение спортивно-технологического оборудования, инвентаря и спортивной экипировки</t>
  </si>
  <si>
    <t>0920309090</t>
  </si>
  <si>
    <t xml:space="preserve">          Субсидия муниципальным образованиям на развитие физической культуры и спорта</t>
  </si>
  <si>
    <t>0920363130</t>
  </si>
  <si>
    <t xml:space="preserve">          Софинансирование субсидии муниципальным образованиям на развитие физической культуры и спорта</t>
  </si>
  <si>
    <t>09203S3130</t>
  </si>
  <si>
    <t xml:space="preserve">        Строительство, реконструкция и капитальный ремонт объектов физической культуры и спорта</t>
  </si>
  <si>
    <t>0920400000</t>
  </si>
  <si>
    <t>0920400099</t>
  </si>
  <si>
    <t>0920455050</t>
  </si>
  <si>
    <t>0920463500</t>
  </si>
  <si>
    <t xml:space="preserve">          Софинансирование по реализации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</si>
  <si>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09204L5050</t>
  </si>
  <si>
    <t>09204S3500</t>
  </si>
  <si>
    <t xml:space="preserve">      Подпрограмма "Развитие туризма в городском округе «Александровск-Сахалинский район» на 2016-2020 годы"</t>
  </si>
  <si>
    <t>0930000000</t>
  </si>
  <si>
    <t xml:space="preserve">        Формирование туристско-рекреационного кластера «Пост Александровский»</t>
  </si>
  <si>
    <t>0930100000</t>
  </si>
  <si>
    <t xml:space="preserve">          Субсидия муниципальным образованиям на создание условий для развития туризма</t>
  </si>
  <si>
    <t>0930163300</t>
  </si>
  <si>
    <t>0930163500</t>
  </si>
  <si>
    <t xml:space="preserve">          Софинансирование субсидии муниципальным образованиям на создание условий для развития туризма</t>
  </si>
  <si>
    <t>09301S3300</t>
  </si>
  <si>
    <t>09301S3500</t>
  </si>
  <si>
    <t xml:space="preserve">    Муниципальная программа "Устойчивое развитие коренных малочисленных народов Севера, проживающих на территории ГО «Александровск-Сахалинский район»</t>
  </si>
  <si>
    <t>1100000000</t>
  </si>
  <si>
    <t xml:space="preserve">        Развитие и модернизация традиционной хозяйственной деятельности коренных народов Севера</t>
  </si>
  <si>
    <t>1100100000</t>
  </si>
  <si>
    <t xml:space="preserve">          Осуществление переданных полномочий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</t>
  </si>
  <si>
    <t>1100162260</t>
  </si>
  <si>
    <t xml:space="preserve">        Развитие и модернизация инфраструктуры в местах традиционного проживания коренных народов Севера</t>
  </si>
  <si>
    <t>1100200000</t>
  </si>
  <si>
    <t>1100262260</t>
  </si>
  <si>
    <t xml:space="preserve">        Развитие в сферах образования и культуры, в том числе проведение этнокультурных мероприятий</t>
  </si>
  <si>
    <t>1100300000</t>
  </si>
  <si>
    <t>1100362260</t>
  </si>
  <si>
    <t xml:space="preserve">    Муниципальная программа Формирование современной городской среды в городском округе "Александровск-Сахалинский район"</t>
  </si>
  <si>
    <t>1200000000</t>
  </si>
  <si>
    <t xml:space="preserve">        Капитальный ремонт, ремонт дворовых территорий многоквартирных домов, проездов к дворовым территориям многоквартирных домов населенных пунктов</t>
  </si>
  <si>
    <t>1200100000</t>
  </si>
  <si>
    <t>1200100099</t>
  </si>
  <si>
    <t xml:space="preserve">          Субсидия муниципальным образованиям на поддержку муниципальных программ формирования современной городской среды</t>
  </si>
  <si>
    <t xml:space="preserve">          Софинансирование субсидии на поддержку муниципальных программ формирования современной городской среды</t>
  </si>
  <si>
    <t xml:space="preserve">        Мероприятия по благоустройству территорий городского округа "Александровск-Сахалинский район"</t>
  </si>
  <si>
    <t>1200200000</t>
  </si>
  <si>
    <t>1200200099</t>
  </si>
  <si>
    <t xml:space="preserve">          Реализация программ формирования современной городской среды</t>
  </si>
  <si>
    <t xml:space="preserve">        Национальный проект "Жилье и городская среда". Федеральный проект "Формирование комфортной городской среды"</t>
  </si>
  <si>
    <t>120F200000</t>
  </si>
  <si>
    <t>120F255550</t>
  </si>
  <si>
    <t>120F263350</t>
  </si>
  <si>
    <t>120F2S3350</t>
  </si>
  <si>
    <t xml:space="preserve">    Муниципальная программа «Повышение эффективности управления муниципальным имуществом в городском округе "Александровск-Сахалинский район"»</t>
  </si>
  <si>
    <t>1300000000</t>
  </si>
  <si>
    <t xml:space="preserve">        Мероприятия по землеустройству и землепользованию</t>
  </si>
  <si>
    <t>1300100000</t>
  </si>
  <si>
    <t>1300100099</t>
  </si>
  <si>
    <t xml:space="preserve">        Организация управления муниципальным имуществом</t>
  </si>
  <si>
    <t>1300200000</t>
  </si>
  <si>
    <t>1300200099</t>
  </si>
  <si>
    <t xml:space="preserve">        Проведение капитального (текущего) ремонта объектов движимого и недвижимого имущества (за исключением объектов ЖКХ и жилищного фонда)</t>
  </si>
  <si>
    <t>1300300000</t>
  </si>
  <si>
    <t>1300300099</t>
  </si>
  <si>
    <t xml:space="preserve">        Обеспечение деятельности и выполнения функций комитета по управлению муниципальной собственностью городского округа "Александровск-Сахалинский район"</t>
  </si>
  <si>
    <t>1300400000</t>
  </si>
  <si>
    <t>1300400110</t>
  </si>
  <si>
    <t>1300400190</t>
  </si>
  <si>
    <t xml:space="preserve">    Муниципальная программа «Совершенствование муниципального управления в городском округе "Александровск-Сахалинский район"»</t>
  </si>
  <si>
    <t>1400000000</t>
  </si>
  <si>
    <t xml:space="preserve">      Подпрограмма «Муниципальное управление в городском округе «Александровск-Сахалинский район»</t>
  </si>
  <si>
    <t>1410000000</t>
  </si>
  <si>
    <t xml:space="preserve">        Реализация полномочий муниципального управления</t>
  </si>
  <si>
    <t>1410100000</t>
  </si>
  <si>
    <t xml:space="preserve">          Доплаты к пенсиям муниципальных служащих</t>
  </si>
  <si>
    <t>1410110010</t>
  </si>
  <si>
    <t xml:space="preserve">          Выплаты Почетным гражданам городского округа «Александровск-Сахалинский район»</t>
  </si>
  <si>
    <t>1410110020</t>
  </si>
  <si>
    <t xml:space="preserve">          Субсидия на освещение деятельности органов местного самоуправления, размещение и опубликование официальной и социально значимой информации в средствах массовой информации</t>
  </si>
  <si>
    <t>1410110030</t>
  </si>
  <si>
    <t xml:space="preserve">          Организация и проведение выборов в городском округе «Александровск-Сахалинский район»</t>
  </si>
  <si>
    <t>1410110040</t>
  </si>
  <si>
    <t xml:space="preserve">        Осуществление органами местного самоуправления дополнительных мер социальной поддержки и социальной помощи для отдельных категорий граждан, в соответствии с п.5 ст.20 Федерального Закона РФ №131-ФЗ от 06.10.2003 «Об общих принципах организацииместного самоуправления в Российской Федерации»</t>
  </si>
  <si>
    <t>1410200000</t>
  </si>
  <si>
    <t xml:space="preserve">          Дополнительные меры социальной поддержки семьям, имеющим детей-инвалидов с диагнозом детский церебральный паралич</t>
  </si>
  <si>
    <t>1410210120</t>
  </si>
  <si>
    <t xml:space="preserve">      Подпрограмма «Развитие информатизации для повышения качества муниципального управления»</t>
  </si>
  <si>
    <t>1420000000</t>
  </si>
  <si>
    <t xml:space="preserve">        Информатизация муниципального управления</t>
  </si>
  <si>
    <t>1420100000</t>
  </si>
  <si>
    <t xml:space="preserve">          Использование информационно-телекоммуникационных технологий и ресурсов в муниципальном управлении</t>
  </si>
  <si>
    <t>1420110080</t>
  </si>
  <si>
    <t xml:space="preserve">          Обеспечение информационной безопасности</t>
  </si>
  <si>
    <t>1420110090</t>
  </si>
  <si>
    <t xml:space="preserve">          Аппаратно-техническое обеспечение</t>
  </si>
  <si>
    <t>1420110100</t>
  </si>
  <si>
    <t xml:space="preserve">      Подпрограмма «Доступная среда»</t>
  </si>
  <si>
    <t>1440000000</t>
  </si>
  <si>
    <t xml:space="preserve">        Адаптация муниципальных учреждений для доступа инвалидов и маломобильных групп населения</t>
  </si>
  <si>
    <t>1440100000</t>
  </si>
  <si>
    <t xml:space="preserve">          Адаптация учреждений образования для доступа инвалидов и маломобильных групп населения</t>
  </si>
  <si>
    <t>1440110140</t>
  </si>
  <si>
    <t xml:space="preserve">          Субсидия муниципальным образованиям на обеспечение доступности приоритетных объектов и услуг в приоритетных сферах жизнедеятельности на территории муниципальных образований Сахалинской области</t>
  </si>
  <si>
    <t>1440163020</t>
  </si>
  <si>
    <t xml:space="preserve">          Софинансирование субсидии на обеспечение доступности приоритетных объектов и услуг в приоритетных сферах жизнедеятельности на территории муниципальных образований Сахалинской области</t>
  </si>
  <si>
    <t>14401S3020</t>
  </si>
  <si>
    <t xml:space="preserve">        Организация проезда специализированным транспортом инвалидов, в том числе инвалидов из числа детей в возрасте до 18 лет, имеющим ограниченные возможности к передвижению</t>
  </si>
  <si>
    <t>1440300000</t>
  </si>
  <si>
    <t>1440300099</t>
  </si>
  <si>
    <t xml:space="preserve">    Муниципальная программа «Защита населения и территории городского округа "Александровск-Сахалинский район" от чрезвычайных ситуаций природного и техногенного характера, обеспечение пожарной безопасности и безопасности людей на водных объектах»</t>
  </si>
  <si>
    <t>1500000000</t>
  </si>
  <si>
    <t xml:space="preserve">        Проведение мероприятий в области гражданской обороны для предупреждения и ликвидации чрезвычайных ситуаций</t>
  </si>
  <si>
    <t>1500100000</t>
  </si>
  <si>
    <t>1500100099</t>
  </si>
  <si>
    <t xml:space="preserve">        Осуществление мер по пожарной безопасности</t>
  </si>
  <si>
    <t>1500200000</t>
  </si>
  <si>
    <t>1500200099</t>
  </si>
  <si>
    <t xml:space="preserve">    Муниципальная программа «Обеспечение общественного порядка, противодействие преступности и незаконному обороту наркотиков в городском округе "Александровск-Сахалинский район"»</t>
  </si>
  <si>
    <t>1600000000</t>
  </si>
  <si>
    <t xml:space="preserve">        Профилактика правонарушений среди несовершеннолетних и молодёжи</t>
  </si>
  <si>
    <t>1600100000</t>
  </si>
  <si>
    <t>1600100099</t>
  </si>
  <si>
    <t xml:space="preserve">        Профилактика дорожно-транспортных происшествий, травматизма и гибели людей</t>
  </si>
  <si>
    <t>1600200000</t>
  </si>
  <si>
    <t>1600200099</t>
  </si>
  <si>
    <t xml:space="preserve">        Профилактика правонарушений в общественных местах и на улицах, борьба с терроризмом, профилактика экстремизма</t>
  </si>
  <si>
    <t>1600400000</t>
  </si>
  <si>
    <t>1600400099</t>
  </si>
  <si>
    <t xml:space="preserve">        Повышение эффективности мер социальной профилактики и вовлечение общественности в работу по предупреждению правонарушений</t>
  </si>
  <si>
    <t>1600500000</t>
  </si>
  <si>
    <t>1600500099</t>
  </si>
  <si>
    <t xml:space="preserve">    Непрограммные расходы на обеспечение деятельности органов местного самоуправления</t>
  </si>
  <si>
    <t>5500000000</t>
  </si>
  <si>
    <t xml:space="preserve">      Мэр городского округа</t>
  </si>
  <si>
    <t>5510000000</t>
  </si>
  <si>
    <t>5510000110</t>
  </si>
  <si>
    <t xml:space="preserve">      Исполнительные органы местного самоуправления</t>
  </si>
  <si>
    <t>5520000000</t>
  </si>
  <si>
    <t>5520000110</t>
  </si>
  <si>
    <t>5520000190</t>
  </si>
  <si>
    <t xml:space="preserve">      Представительные (законодательные) органы</t>
  </si>
  <si>
    <t>5530000000</t>
  </si>
  <si>
    <t xml:space="preserve">        Председатель Собрания городского округа</t>
  </si>
  <si>
    <t>5530100000</t>
  </si>
  <si>
    <t>5530100110</t>
  </si>
  <si>
    <t xml:space="preserve">        Обеспечение деятельности аппарата Собрания городского округа</t>
  </si>
  <si>
    <t>5530300000</t>
  </si>
  <si>
    <t>5530300110</t>
  </si>
  <si>
    <t>5530300190</t>
  </si>
  <si>
    <t xml:space="preserve">      Контрольно-счетная палата городского округа</t>
  </si>
  <si>
    <t>5540000000</t>
  </si>
  <si>
    <t xml:space="preserve">        Председатель контрольно-счетной палаты</t>
  </si>
  <si>
    <t>5540100000</t>
  </si>
  <si>
    <t>5540100110</t>
  </si>
  <si>
    <t xml:space="preserve">        Обеспечение деятельности аппарата контрольно-счетной палаты</t>
  </si>
  <si>
    <t>5540200000</t>
  </si>
  <si>
    <t>5540200110</t>
  </si>
  <si>
    <t>5540200190</t>
  </si>
  <si>
    <t xml:space="preserve">    Прочие непрограммные расходы</t>
  </si>
  <si>
    <t>5600000000</t>
  </si>
  <si>
    <t xml:space="preserve">      Переподготовка и повышение квалификации кадров</t>
  </si>
  <si>
    <t>5610000000</t>
  </si>
  <si>
    <t xml:space="preserve">          Переподготовка и повышение квалификации кадров органов местного самоуправления</t>
  </si>
  <si>
    <t>5610000910</t>
  </si>
  <si>
    <t xml:space="preserve">          Переподготовка и повышение квалификации кадров казенных учреждений за исключением учреждений образования</t>
  </si>
  <si>
    <t>5610000920</t>
  </si>
  <si>
    <t xml:space="preserve">      Обеспечение деятельности казенных учреждений, за исключением учреждений общего образования</t>
  </si>
  <si>
    <t>5620000000</t>
  </si>
  <si>
    <t xml:space="preserve">          Расходы на выплаты по оплате труда работников казенных учреждений</t>
  </si>
  <si>
    <t>5620000930</t>
  </si>
  <si>
    <t xml:space="preserve">          Расходы на обеспечение функций казенных учреждений</t>
  </si>
  <si>
    <t>5620000940</t>
  </si>
  <si>
    <t>5620062100</t>
  </si>
  <si>
    <t xml:space="preserve">      Осуществление органами местного самоуправления переданных государственных полномочий</t>
  </si>
  <si>
    <t>5630000000</t>
  </si>
  <si>
    <t xml:space="preserve">          Осуществление первичного воинского учета на территориях, где отсутствуют военные комиссариаты</t>
  </si>
  <si>
    <t>5630051180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</si>
  <si>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</si>
  <si>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5630051200</t>
  </si>
  <si>
    <t xml:space="preserve">          Осуществление переданных полномочий Сахалинской области по созданию и обеспечению деятельности административных комиссий</t>
  </si>
  <si>
    <t>5630062010</t>
  </si>
  <si>
    <t xml:space="preserve">          Осуществление переданных полномочий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</si>
  <si>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5630062080</t>
  </si>
  <si>
    <t xml:space="preserve">          Осуществление переданных полномочий Сахалинской области по формированию и обеспечению деятельности комиссий по делам несовершеннолетних и защите их прав</t>
  </si>
  <si>
    <t>5630062090</t>
  </si>
  <si>
    <t>5630062100</t>
  </si>
  <si>
    <t xml:space="preserve">          Осуществление переданных полномочий Сахалинской области по оказанию гражданам бесплатной юридической помощи</t>
  </si>
  <si>
    <t>5630062210</t>
  </si>
  <si>
    <t>5630062600</t>
  </si>
  <si>
    <t xml:space="preserve">      Резервный фонд администрации городского округа "Александровск-Сахалинский район"</t>
  </si>
  <si>
    <t>5640000000</t>
  </si>
  <si>
    <t xml:space="preserve">          Резервный фонд на непредвиденные расходы</t>
  </si>
  <si>
    <t>5640000950</t>
  </si>
  <si>
    <t xml:space="preserve">          Резервный фонд на предупреждение и ликвидацию чрезвычайных ситуаций и последствий стихийных бедствий</t>
  </si>
  <si>
    <t>5640000960</t>
  </si>
  <si>
    <t>ВСЕГО РАСХОДОВ:</t>
  </si>
  <si>
    <t xml:space="preserve">      Подпрограмма "Развитие системы градостроительного планирования в городском округе «Александровск-Сахалинский район» </t>
  </si>
  <si>
    <t xml:space="preserve">      Подпрограмма "Переселение граждан, проживающих на территории ГО «Александровск-Сахалинский район», из ветхого и аварийного жилищного фонда"</t>
  </si>
  <si>
    <t xml:space="preserve">        Оптимизация расходов на обслуживание муниципального долга</t>
  </si>
  <si>
    <t>Исполнение</t>
  </si>
  <si>
    <t>% исполнения от первоначального плана</t>
  </si>
  <si>
    <t>% исполнения от уточненного плана</t>
  </si>
  <si>
    <t>Исполнение бюджета в разрезе программных и непрограммных мероприятий за 2019 год</t>
  </si>
  <si>
    <t>Первоначальный план</t>
  </si>
  <si>
    <t>Уточненный план</t>
  </si>
  <si>
    <t>Итого по НЕПРОГРАММНЫМ МЕРОПРИЯТИЯМ</t>
  </si>
  <si>
    <t>Итого по ПРОГРАММНЫМ МЕРОПРИЯТИЯМ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</si>
</sst>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Arial Cyr"/>
    </font>
    <font>
      <b/>
      <sz val="10"/>
      <color rgb="FF000000"/>
      <name val="Arial Cyr"/>
      <charset val="204"/>
    </font>
    <font>
      <sz val="10"/>
      <color rgb="FF000000"/>
      <name val="Arial Cyr"/>
      <charset val="204"/>
    </font>
    <font>
      <sz val="10"/>
      <color rgb="FF000000"/>
      <name val="Arial Cyr"/>
      <family val="2"/>
    </font>
    <font>
      <b/>
      <sz val="12"/>
      <color rgb="FF000000"/>
      <name val="Arial Cyr"/>
      <charset val="204"/>
    </font>
    <font>
      <b/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98">
    <xf numFmtId="0" fontId="0" fillId="0" borderId="0" xfId="0"/>
    <xf numFmtId="0" fontId="1" fillId="5" borderId="1" xfId="2" applyNumberFormat="1" applyFont="1" applyFill="1" applyProtection="1"/>
    <xf numFmtId="0" fontId="0" fillId="5" borderId="0" xfId="0" applyFont="1" applyFill="1" applyProtection="1">
      <protection locked="0"/>
    </xf>
    <xf numFmtId="0" fontId="5" fillId="5" borderId="1" xfId="4" applyNumberFormat="1" applyFont="1" applyFill="1" applyProtection="1">
      <alignment horizontal="center"/>
    </xf>
    <xf numFmtId="0" fontId="1" fillId="5" borderId="2" xfId="29" applyNumberFormat="1" applyFont="1" applyFill="1" applyProtection="1">
      <alignment horizontal="center" vertical="center" wrapText="1"/>
    </xf>
    <xf numFmtId="0" fontId="1" fillId="5" borderId="2" xfId="30" applyNumberFormat="1" applyFont="1" applyFill="1" applyProtection="1">
      <alignment vertical="top" wrapText="1"/>
    </xf>
    <xf numFmtId="1" fontId="1" fillId="5" borderId="2" xfId="31" applyNumberFormat="1" applyFont="1" applyFill="1" applyProtection="1">
      <alignment horizontal="center" vertical="top" shrinkToFit="1"/>
    </xf>
    <xf numFmtId="4" fontId="1" fillId="5" borderId="2" xfId="32" applyNumberFormat="1" applyFont="1" applyFill="1" applyProtection="1">
      <alignment horizontal="right" vertical="top" shrinkToFit="1"/>
    </xf>
    <xf numFmtId="10" fontId="1" fillId="5" borderId="2" xfId="33" applyNumberFormat="1" applyFont="1" applyFill="1" applyProtection="1">
      <alignment horizontal="right" vertical="top" shrinkToFit="1"/>
    </xf>
    <xf numFmtId="4" fontId="1" fillId="5" borderId="2" xfId="35" applyNumberFormat="1" applyFont="1" applyFill="1" applyProtection="1">
      <alignment horizontal="right" vertical="top" shrinkToFit="1"/>
    </xf>
    <xf numFmtId="10" fontId="1" fillId="5" borderId="2" xfId="36" applyNumberFormat="1" applyFont="1" applyFill="1" applyProtection="1">
      <alignment horizontal="right" vertical="top" shrinkToFit="1"/>
    </xf>
    <xf numFmtId="0" fontId="1" fillId="5" borderId="1" xfId="37" applyNumberFormat="1" applyFont="1" applyFill="1" applyProtection="1">
      <alignment horizontal="left" wrapText="1"/>
    </xf>
    <xf numFmtId="0" fontId="6" fillId="5" borderId="2" xfId="30" applyNumberFormat="1" applyFont="1" applyFill="1" applyProtection="1">
      <alignment vertical="top" wrapText="1"/>
    </xf>
    <xf numFmtId="1" fontId="6" fillId="5" borderId="2" xfId="31" applyNumberFormat="1" applyFont="1" applyFill="1" applyProtection="1">
      <alignment horizontal="center" vertical="top" shrinkToFit="1"/>
    </xf>
    <xf numFmtId="4" fontId="6" fillId="5" borderId="2" xfId="32" applyNumberFormat="1" applyFont="1" applyFill="1" applyProtection="1">
      <alignment horizontal="right" vertical="top" shrinkToFit="1"/>
    </xf>
    <xf numFmtId="0" fontId="6" fillId="6" borderId="2" xfId="30" applyNumberFormat="1" applyFont="1" applyFill="1" applyProtection="1">
      <alignment vertical="top" wrapText="1"/>
    </xf>
    <xf numFmtId="1" fontId="6" fillId="6" borderId="2" xfId="31" applyNumberFormat="1" applyFont="1" applyFill="1" applyProtection="1">
      <alignment horizontal="center" vertical="top" shrinkToFit="1"/>
    </xf>
    <xf numFmtId="4" fontId="6" fillId="6" borderId="2" xfId="32" applyNumberFormat="1" applyFont="1" applyFill="1" applyProtection="1">
      <alignment horizontal="right" vertical="top" shrinkToFit="1"/>
    </xf>
    <xf numFmtId="0" fontId="6" fillId="7" borderId="2" xfId="30" applyNumberFormat="1" applyFont="1" applyFill="1" applyProtection="1">
      <alignment vertical="top" wrapText="1"/>
    </xf>
    <xf numFmtId="1" fontId="6" fillId="7" borderId="2" xfId="31" applyNumberFormat="1" applyFont="1" applyFill="1" applyProtection="1">
      <alignment horizontal="center" vertical="top" shrinkToFit="1"/>
    </xf>
    <xf numFmtId="4" fontId="6" fillId="7" borderId="2" xfId="32" applyNumberFormat="1" applyFont="1" applyFill="1" applyProtection="1">
      <alignment horizontal="right" vertical="top" shrinkToFit="1"/>
    </xf>
    <xf numFmtId="0" fontId="7" fillId="5" borderId="2" xfId="30" applyNumberFormat="1" applyFont="1" applyFill="1" applyProtection="1">
      <alignment vertical="top" wrapText="1"/>
    </xf>
    <xf numFmtId="1" fontId="7" fillId="5" borderId="2" xfId="31" applyNumberFormat="1" applyFont="1" applyFill="1" applyProtection="1">
      <alignment horizontal="center" vertical="top" shrinkToFit="1"/>
    </xf>
    <xf numFmtId="4" fontId="7" fillId="5" borderId="2" xfId="32" applyNumberFormat="1" applyFont="1" applyFill="1" applyProtection="1">
      <alignment horizontal="right" vertical="top" shrinkToFit="1"/>
    </xf>
    <xf numFmtId="4" fontId="0" fillId="5" borderId="0" xfId="0" applyNumberFormat="1" applyFont="1" applyFill="1" applyProtection="1">
      <protection locked="0"/>
    </xf>
    <xf numFmtId="0" fontId="1" fillId="0" borderId="2" xfId="29" applyNumberFormat="1" applyFont="1" applyFill="1" applyProtection="1">
      <alignment horizontal="center" vertical="center" wrapText="1"/>
    </xf>
    <xf numFmtId="165" fontId="7" fillId="5" borderId="2" xfId="32" applyNumberFormat="1" applyFont="1" applyFill="1" applyAlignment="1" applyProtection="1">
      <alignment horizontal="center" vertical="top" shrinkToFit="1"/>
    </xf>
    <xf numFmtId="164" fontId="7" fillId="5" borderId="2" xfId="33" applyNumberFormat="1" applyFont="1" applyFill="1" applyAlignment="1" applyProtection="1">
      <alignment horizontal="center" vertical="top" shrinkToFit="1"/>
    </xf>
    <xf numFmtId="0" fontId="9" fillId="0" borderId="1" xfId="3" applyNumberFormat="1" applyFont="1" applyFill="1" applyAlignment="1" applyProtection="1">
      <alignment horizontal="center" wrapText="1"/>
    </xf>
    <xf numFmtId="164" fontId="8" fillId="0" borderId="2" xfId="29" applyNumberFormat="1" applyFont="1" applyFill="1" applyAlignment="1" applyProtection="1">
      <alignment horizontal="center" vertical="center" wrapText="1"/>
    </xf>
    <xf numFmtId="164" fontId="8" fillId="0" borderId="2" xfId="29" applyNumberFormat="1" applyFont="1" applyFill="1" applyAlignment="1">
      <alignment horizontal="center" vertical="center" wrapText="1"/>
    </xf>
    <xf numFmtId="0" fontId="1" fillId="5" borderId="2" xfId="29" applyNumberFormat="1" applyFont="1" applyFill="1" applyProtection="1">
      <alignment horizontal="center" vertical="center" wrapText="1"/>
    </xf>
    <xf numFmtId="0" fontId="1" fillId="5" borderId="2" xfId="29" applyFont="1" applyFill="1">
      <alignment horizontal="center" vertical="center" wrapText="1"/>
    </xf>
    <xf numFmtId="0" fontId="1" fillId="5" borderId="1" xfId="1" applyNumberFormat="1" applyFont="1" applyFill="1" applyProtection="1">
      <alignment wrapText="1"/>
    </xf>
    <xf numFmtId="0" fontId="1" fillId="5" borderId="1" xfId="1" applyFont="1" applyFill="1">
      <alignment wrapText="1"/>
    </xf>
    <xf numFmtId="0" fontId="5" fillId="5" borderId="1" xfId="4" applyNumberFormat="1" applyFont="1" applyFill="1" applyProtection="1">
      <alignment horizontal="center"/>
    </xf>
    <xf numFmtId="0" fontId="5" fillId="5" borderId="1" xfId="4" applyFont="1" applyFill="1">
      <alignment horizontal="center"/>
    </xf>
    <xf numFmtId="0" fontId="1" fillId="5" borderId="1" xfId="5" applyNumberFormat="1" applyFont="1" applyFill="1" applyProtection="1">
      <alignment horizontal="right"/>
    </xf>
    <xf numFmtId="0" fontId="1" fillId="5" borderId="1" xfId="5" applyFont="1" applyFill="1">
      <alignment horizontal="right"/>
    </xf>
    <xf numFmtId="0" fontId="1" fillId="0" borderId="2" xfId="29" applyNumberFormat="1" applyFont="1" applyFill="1" applyProtection="1">
      <alignment horizontal="center" vertical="center" wrapText="1"/>
    </xf>
    <xf numFmtId="0" fontId="1" fillId="0" borderId="2" xfId="29" applyFont="1" applyFill="1">
      <alignment horizontal="center" vertical="center" wrapText="1"/>
    </xf>
    <xf numFmtId="0" fontId="1" fillId="5" borderId="2" xfId="9" applyNumberFormat="1" applyFont="1" applyFill="1" applyProtection="1">
      <alignment horizontal="center" vertical="center" wrapText="1"/>
    </xf>
    <xf numFmtId="0" fontId="1" fillId="5" borderId="2" xfId="9" applyFont="1" applyFill="1">
      <alignment horizontal="center" vertical="center" wrapText="1"/>
    </xf>
    <xf numFmtId="0" fontId="1" fillId="5" borderId="2" xfId="20" applyNumberFormat="1" applyFont="1" applyFill="1" applyProtection="1">
      <alignment horizontal="center" vertical="center" wrapText="1"/>
    </xf>
    <xf numFmtId="0" fontId="1" fillId="5" borderId="2" xfId="20" applyFont="1" applyFill="1">
      <alignment horizontal="center" vertical="center" wrapText="1"/>
    </xf>
    <xf numFmtId="0" fontId="1" fillId="5" borderId="2" xfId="15" applyNumberFormat="1" applyFont="1" applyFill="1" applyProtection="1">
      <alignment horizontal="center" vertical="center" wrapText="1"/>
    </xf>
    <xf numFmtId="0" fontId="1" fillId="5" borderId="2" xfId="15" applyFont="1" applyFill="1">
      <alignment horizontal="center" vertical="center" wrapText="1"/>
    </xf>
    <xf numFmtId="0" fontId="1" fillId="5" borderId="2" xfId="16" applyNumberFormat="1" applyFont="1" applyFill="1" applyProtection="1">
      <alignment horizontal="center" vertical="center" wrapText="1"/>
    </xf>
    <xf numFmtId="0" fontId="1" fillId="5" borderId="2" xfId="16" applyFont="1" applyFill="1">
      <alignment horizontal="center" vertical="center" wrapText="1"/>
    </xf>
    <xf numFmtId="0" fontId="1" fillId="5" borderId="2" xfId="17" applyNumberFormat="1" applyFont="1" applyFill="1" applyProtection="1">
      <alignment horizontal="center" vertical="center" wrapText="1"/>
    </xf>
    <xf numFmtId="0" fontId="1" fillId="5" borderId="2" xfId="17" applyFont="1" applyFill="1">
      <alignment horizontal="center" vertical="center" wrapText="1"/>
    </xf>
    <xf numFmtId="0" fontId="1" fillId="5" borderId="2" xfId="18" applyNumberFormat="1" applyFont="1" applyFill="1" applyProtection="1">
      <alignment horizontal="center" vertical="center" wrapText="1"/>
    </xf>
    <xf numFmtId="0" fontId="1" fillId="5" borderId="2" xfId="18" applyFont="1" applyFill="1">
      <alignment horizontal="center" vertical="center" wrapText="1"/>
    </xf>
    <xf numFmtId="0" fontId="1" fillId="5" borderId="1" xfId="37" applyNumberFormat="1" applyFont="1" applyFill="1" applyProtection="1">
      <alignment horizontal="left" wrapText="1"/>
    </xf>
    <xf numFmtId="0" fontId="1" fillId="5" borderId="1" xfId="37" applyFont="1" applyFill="1">
      <alignment horizontal="left" wrapText="1"/>
    </xf>
    <xf numFmtId="0" fontId="1" fillId="5" borderId="2" xfId="21" applyNumberFormat="1" applyFont="1" applyFill="1" applyProtection="1">
      <alignment horizontal="center" vertical="center" wrapText="1"/>
    </xf>
    <xf numFmtId="0" fontId="1" fillId="5" borderId="2" xfId="21" applyFont="1" applyFill="1">
      <alignment horizontal="center" vertical="center" wrapText="1"/>
    </xf>
    <xf numFmtId="0" fontId="1" fillId="5" borderId="2" xfId="22" applyNumberFormat="1" applyFont="1" applyFill="1" applyProtection="1">
      <alignment horizontal="center" vertical="center" wrapText="1"/>
    </xf>
    <xf numFmtId="0" fontId="1" fillId="5" borderId="2" xfId="22" applyFont="1" applyFill="1">
      <alignment horizontal="center" vertical="center" wrapText="1"/>
    </xf>
    <xf numFmtId="0" fontId="1" fillId="5" borderId="2" xfId="23" applyNumberFormat="1" applyFont="1" applyFill="1" applyProtection="1">
      <alignment horizontal="center" vertical="center" wrapText="1"/>
    </xf>
    <xf numFmtId="0" fontId="1" fillId="5" borderId="2" xfId="23" applyFont="1" applyFill="1">
      <alignment horizontal="center" vertical="center" wrapText="1"/>
    </xf>
    <xf numFmtId="0" fontId="1" fillId="5" borderId="2" xfId="24" applyNumberFormat="1" applyFont="1" applyFill="1" applyProtection="1">
      <alignment horizontal="center" vertical="center" wrapText="1"/>
    </xf>
    <xf numFmtId="0" fontId="1" fillId="5" borderId="2" xfId="24" applyFont="1" applyFill="1">
      <alignment horizontal="center" vertical="center" wrapText="1"/>
    </xf>
    <xf numFmtId="0" fontId="1" fillId="5" borderId="2" xfId="25" applyNumberFormat="1" applyFont="1" applyFill="1" applyProtection="1">
      <alignment horizontal="center" vertical="center" wrapText="1"/>
    </xf>
    <xf numFmtId="0" fontId="1" fillId="5" borderId="2" xfId="25" applyFont="1" applyFill="1">
      <alignment horizontal="center" vertical="center" wrapText="1"/>
    </xf>
    <xf numFmtId="0" fontId="1" fillId="5" borderId="2" xfId="26" applyNumberFormat="1" applyFont="1" applyFill="1" applyProtection="1">
      <alignment horizontal="center" vertical="center" wrapText="1"/>
    </xf>
    <xf numFmtId="0" fontId="1" fillId="5" borderId="2" xfId="26" applyFont="1" applyFill="1">
      <alignment horizontal="center" vertical="center" wrapText="1"/>
    </xf>
    <xf numFmtId="0" fontId="1" fillId="5" borderId="2" xfId="28" applyNumberFormat="1" applyFont="1" applyFill="1" applyProtection="1">
      <alignment horizontal="center" vertical="center" wrapText="1"/>
    </xf>
    <xf numFmtId="0" fontId="1" fillId="5" borderId="2" xfId="28" applyFont="1" applyFill="1">
      <alignment horizontal="center" vertical="center" wrapText="1"/>
    </xf>
    <xf numFmtId="0" fontId="1" fillId="5" borderId="2" xfId="6" applyNumberFormat="1" applyFont="1" applyFill="1" applyProtection="1">
      <alignment horizontal="center" vertical="center" wrapText="1"/>
    </xf>
    <xf numFmtId="0" fontId="1" fillId="5" borderId="2" xfId="6" applyFont="1" applyFill="1">
      <alignment horizontal="center" vertical="center" wrapText="1"/>
    </xf>
    <xf numFmtId="0" fontId="1" fillId="5" borderId="2" xfId="19" applyNumberFormat="1" applyFont="1" applyFill="1" applyProtection="1">
      <alignment horizontal="center" vertical="center" wrapText="1"/>
    </xf>
    <xf numFmtId="0" fontId="1" fillId="5" borderId="2" xfId="19" applyFont="1" applyFill="1">
      <alignment horizontal="center" vertical="center" wrapText="1"/>
    </xf>
    <xf numFmtId="165" fontId="7" fillId="6" borderId="2" xfId="32" applyNumberFormat="1" applyFont="1" applyFill="1" applyAlignment="1" applyProtection="1">
      <alignment horizontal="center" vertical="top" shrinkToFit="1"/>
    </xf>
    <xf numFmtId="164" fontId="7" fillId="6" borderId="2" xfId="33" applyNumberFormat="1" applyFont="1" applyFill="1" applyAlignment="1" applyProtection="1">
      <alignment horizontal="center" vertical="top" shrinkToFit="1"/>
    </xf>
    <xf numFmtId="165" fontId="6" fillId="6" borderId="2" xfId="32" applyNumberFormat="1" applyFont="1" applyFill="1" applyAlignment="1" applyProtection="1">
      <alignment horizontal="center" vertical="top" shrinkToFit="1"/>
    </xf>
    <xf numFmtId="164" fontId="6" fillId="6" borderId="2" xfId="33" applyNumberFormat="1" applyFont="1" applyFill="1" applyAlignment="1" applyProtection="1">
      <alignment horizontal="center" vertical="top" shrinkToFit="1"/>
    </xf>
    <xf numFmtId="165" fontId="6" fillId="5" borderId="2" xfId="32" applyNumberFormat="1" applyFont="1" applyFill="1" applyAlignment="1" applyProtection="1">
      <alignment horizontal="center" vertical="top" shrinkToFit="1"/>
    </xf>
    <xf numFmtId="164" fontId="6" fillId="5" borderId="2" xfId="33" applyNumberFormat="1" applyFont="1" applyFill="1" applyAlignment="1" applyProtection="1">
      <alignment horizontal="center" vertical="top" shrinkToFit="1"/>
    </xf>
    <xf numFmtId="165" fontId="7" fillId="8" borderId="2" xfId="32" applyNumberFormat="1" applyFont="1" applyFill="1" applyAlignment="1" applyProtection="1">
      <alignment horizontal="center" vertical="top" shrinkToFit="1"/>
    </xf>
    <xf numFmtId="164" fontId="7" fillId="8" borderId="2" xfId="33" applyNumberFormat="1" applyFont="1" applyFill="1" applyAlignment="1" applyProtection="1">
      <alignment horizontal="center" vertical="top" shrinkToFit="1"/>
    </xf>
    <xf numFmtId="165" fontId="6" fillId="7" borderId="2" xfId="32" applyNumberFormat="1" applyFont="1" applyFill="1" applyAlignment="1" applyProtection="1">
      <alignment horizontal="center" vertical="top" shrinkToFit="1"/>
    </xf>
    <xf numFmtId="164" fontId="6" fillId="7" borderId="2" xfId="33" applyNumberFormat="1" applyFont="1" applyFill="1" applyAlignment="1" applyProtection="1">
      <alignment horizontal="center" vertical="top" shrinkToFit="1"/>
    </xf>
    <xf numFmtId="165" fontId="10" fillId="5" borderId="2" xfId="32" applyNumberFormat="1" applyFont="1" applyFill="1" applyAlignment="1" applyProtection="1">
      <alignment horizontal="center" vertical="top" shrinkToFit="1"/>
    </xf>
    <xf numFmtId="164" fontId="10" fillId="5" borderId="2" xfId="33" applyNumberFormat="1" applyFont="1" applyFill="1" applyAlignment="1" applyProtection="1">
      <alignment horizontal="center" vertical="top" shrinkToFit="1"/>
    </xf>
    <xf numFmtId="0" fontId="6" fillId="8" borderId="2" xfId="30" applyNumberFormat="1" applyFont="1" applyFill="1" applyProtection="1">
      <alignment vertical="top" wrapText="1"/>
    </xf>
    <xf numFmtId="1" fontId="6" fillId="8" borderId="2" xfId="31" applyNumberFormat="1" applyFont="1" applyFill="1" applyProtection="1">
      <alignment horizontal="center" vertical="top" shrinkToFit="1"/>
    </xf>
    <xf numFmtId="4" fontId="6" fillId="8" borderId="2" xfId="32" applyNumberFormat="1" applyFont="1" applyFill="1" applyProtection="1">
      <alignment horizontal="right" vertical="top" shrinkToFit="1"/>
    </xf>
    <xf numFmtId="165" fontId="6" fillId="8" borderId="2" xfId="32" applyNumberFormat="1" applyFont="1" applyFill="1" applyAlignment="1" applyProtection="1">
      <alignment horizontal="center" vertical="top" shrinkToFit="1"/>
    </xf>
    <xf numFmtId="164" fontId="6" fillId="8" borderId="2" xfId="33" applyNumberFormat="1" applyFont="1" applyFill="1" applyAlignment="1" applyProtection="1">
      <alignment horizontal="center" vertical="top" shrinkToFit="1"/>
    </xf>
    <xf numFmtId="1" fontId="1" fillId="8" borderId="2" xfId="31" applyNumberFormat="1" applyFont="1" applyFill="1" applyProtection="1">
      <alignment horizontal="center" vertical="top" shrinkToFit="1"/>
    </xf>
    <xf numFmtId="4" fontId="1" fillId="8" borderId="2" xfId="32" applyNumberFormat="1" applyFont="1" applyFill="1" applyProtection="1">
      <alignment horizontal="right" vertical="top" shrinkToFit="1"/>
    </xf>
    <xf numFmtId="0" fontId="6" fillId="6" borderId="2" xfId="30" applyNumberFormat="1" applyFont="1" applyFill="1" applyAlignment="1" applyProtection="1">
      <alignment vertical="center" wrapText="1"/>
    </xf>
    <xf numFmtId="1" fontId="1" fillId="6" borderId="2" xfId="31" applyNumberFormat="1" applyFont="1" applyFill="1" applyProtection="1">
      <alignment horizontal="center" vertical="top" shrinkToFit="1"/>
    </xf>
    <xf numFmtId="4" fontId="1" fillId="6" borderId="2" xfId="32" applyNumberFormat="1" applyFont="1" applyFill="1" applyProtection="1">
      <alignment horizontal="right" vertical="top" shrinkToFit="1"/>
    </xf>
    <xf numFmtId="0" fontId="6" fillId="5" borderId="2" xfId="34" applyNumberFormat="1" applyFont="1" applyFill="1" applyProtection="1">
      <alignment horizontal="left"/>
    </xf>
    <xf numFmtId="0" fontId="6" fillId="5" borderId="2" xfId="34" applyFont="1" applyFill="1">
      <alignment horizontal="left"/>
    </xf>
    <xf numFmtId="4" fontId="6" fillId="5" borderId="2" xfId="35" applyNumberFormat="1" applyFont="1" applyFill="1" applyProtection="1">
      <alignment horizontal="right" vertical="top" shrinkToFit="1"/>
    </xf>
  </cellXfs>
  <cellStyles count="51">
    <cellStyle name="br" xfId="40"/>
    <cellStyle name="col" xfId="39"/>
    <cellStyle name="style0" xfId="41"/>
    <cellStyle name="td" xfId="42"/>
    <cellStyle name="tr" xfId="38"/>
    <cellStyle name="xl21" xfId="43"/>
    <cellStyle name="xl22" xfId="6"/>
    <cellStyle name="xl23" xfId="44"/>
    <cellStyle name="xl24" xfId="2"/>
    <cellStyle name="xl25" xfId="7"/>
    <cellStyle name="xl26" xfId="31"/>
    <cellStyle name="xl27" xfId="8"/>
    <cellStyle name="xl28" xfId="9"/>
    <cellStyle name="xl29" xfId="10"/>
    <cellStyle name="xl30" xfId="11"/>
    <cellStyle name="xl31" xfId="12"/>
    <cellStyle name="xl32" xfId="13"/>
    <cellStyle name="xl33" xfId="45"/>
    <cellStyle name="xl34" xfId="14"/>
    <cellStyle name="xl35" xfId="15"/>
    <cellStyle name="xl36" xfId="16"/>
    <cellStyle name="xl37" xfId="17"/>
    <cellStyle name="xl38" xfId="34"/>
    <cellStyle name="xl39" xfId="18"/>
    <cellStyle name="xl40" xfId="46"/>
    <cellStyle name="xl41" xfId="35"/>
    <cellStyle name="xl42" xfId="1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29"/>
    <cellStyle name="xl54" xfId="37"/>
    <cellStyle name="xl55" xfId="47"/>
    <cellStyle name="xl56" xfId="36"/>
    <cellStyle name="xl57" xfId="3"/>
    <cellStyle name="xl58" xfId="4"/>
    <cellStyle name="xl59" xfId="5"/>
    <cellStyle name="xl60" xfId="48"/>
    <cellStyle name="xl61" xfId="30"/>
    <cellStyle name="xl62" xfId="49"/>
    <cellStyle name="xl63" xfId="50"/>
    <cellStyle name="xl64" xfId="32"/>
    <cellStyle name="xl65" xfId="3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6"/>
  <sheetViews>
    <sheetView showGridLines="0" tabSelected="1" zoomScaleNormal="100" zoomScaleSheetLayoutView="100" workbookViewId="0">
      <pane ySplit="6" topLeftCell="A396" activePane="bottomLeft" state="frozen"/>
      <selection pane="bottomLeft" activeCell="B407" sqref="B407"/>
    </sheetView>
  </sheetViews>
  <sheetFormatPr defaultColWidth="9.109375" defaultRowHeight="14.4" outlineLevelRow="3" x14ac:dyDescent="0.3"/>
  <cols>
    <col min="1" max="1" width="41.33203125" style="2" customWidth="1"/>
    <col min="2" max="2" width="10.6640625" style="2" customWidth="1"/>
    <col min="3" max="5" width="9.109375" style="2" hidden="1"/>
    <col min="6" max="7" width="14.6640625" style="2" customWidth="1"/>
    <col min="8" max="22" width="9.109375" style="2" hidden="1"/>
    <col min="23" max="23" width="14.77734375" style="2" customWidth="1"/>
    <col min="24" max="27" width="9.109375" style="2" hidden="1"/>
    <col min="28" max="28" width="15.6640625" style="2" customWidth="1"/>
    <col min="29" max="29" width="14.6640625" style="2" customWidth="1"/>
    <col min="30" max="32" width="9.109375" style="2" hidden="1"/>
    <col min="33" max="33" width="9.109375" style="2" customWidth="1"/>
    <col min="34" max="16384" width="9.109375" style="2"/>
  </cols>
  <sheetData>
    <row r="1" spans="1:33" x14ac:dyDescent="0.3">
      <c r="A1" s="33"/>
      <c r="B1" s="34"/>
      <c r="C1" s="34"/>
      <c r="D1" s="34"/>
      <c r="E1" s="34"/>
      <c r="F1" s="34"/>
      <c r="G1" s="3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9" customHeight="1" x14ac:dyDescent="0.3">
      <c r="A2" s="28" t="s">
        <v>691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1"/>
    </row>
    <row r="3" spans="1:33" ht="15.75" customHeight="1" x14ac:dyDescent="0.3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"/>
      <c r="AF3" s="3"/>
      <c r="AG3" s="1"/>
    </row>
    <row r="4" spans="1:33" ht="12.75" customHeight="1" x14ac:dyDescent="0.3">
      <c r="A4" s="37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1"/>
    </row>
    <row r="5" spans="1:33" ht="26.25" customHeight="1" x14ac:dyDescent="0.3">
      <c r="A5" s="69" t="s">
        <v>1</v>
      </c>
      <c r="B5" s="41" t="s">
        <v>2</v>
      </c>
      <c r="C5" s="45" t="s">
        <v>3</v>
      </c>
      <c r="D5" s="47" t="s">
        <v>3</v>
      </c>
      <c r="E5" s="49" t="s">
        <v>3</v>
      </c>
      <c r="F5" s="51" t="s">
        <v>692</v>
      </c>
      <c r="G5" s="71" t="s">
        <v>693</v>
      </c>
      <c r="H5" s="43" t="s">
        <v>3</v>
      </c>
      <c r="I5" s="55" t="s">
        <v>3</v>
      </c>
      <c r="J5" s="57" t="s">
        <v>3</v>
      </c>
      <c r="K5" s="59" t="s">
        <v>3</v>
      </c>
      <c r="L5" s="61" t="s">
        <v>3</v>
      </c>
      <c r="M5" s="63" t="s">
        <v>3</v>
      </c>
      <c r="N5" s="65" t="s">
        <v>3</v>
      </c>
      <c r="O5" s="67" t="s">
        <v>3</v>
      </c>
      <c r="P5" s="4" t="s">
        <v>3</v>
      </c>
      <c r="Q5" s="31" t="s">
        <v>3</v>
      </c>
      <c r="R5" s="31" t="s">
        <v>3</v>
      </c>
      <c r="S5" s="31" t="s">
        <v>3</v>
      </c>
      <c r="T5" s="31" t="s">
        <v>3</v>
      </c>
      <c r="U5" s="31" t="s">
        <v>3</v>
      </c>
      <c r="V5" s="4" t="s">
        <v>3</v>
      </c>
      <c r="W5" s="39" t="s">
        <v>688</v>
      </c>
      <c r="X5" s="39" t="s">
        <v>3</v>
      </c>
      <c r="Y5" s="39" t="s">
        <v>3</v>
      </c>
      <c r="Z5" s="25" t="s">
        <v>3</v>
      </c>
      <c r="AA5" s="39" t="s">
        <v>3</v>
      </c>
      <c r="AB5" s="29" t="s">
        <v>689</v>
      </c>
      <c r="AC5" s="29" t="s">
        <v>690</v>
      </c>
      <c r="AD5" s="29" t="s">
        <v>689</v>
      </c>
      <c r="AE5" s="29" t="s">
        <v>690</v>
      </c>
      <c r="AF5" s="31" t="s">
        <v>3</v>
      </c>
      <c r="AG5" s="1"/>
    </row>
    <row r="6" spans="1:33" ht="23.4" customHeight="1" x14ac:dyDescent="0.3">
      <c r="A6" s="70"/>
      <c r="B6" s="42"/>
      <c r="C6" s="46"/>
      <c r="D6" s="48"/>
      <c r="E6" s="50"/>
      <c r="F6" s="52"/>
      <c r="G6" s="72"/>
      <c r="H6" s="44"/>
      <c r="I6" s="56"/>
      <c r="J6" s="58"/>
      <c r="K6" s="60"/>
      <c r="L6" s="62"/>
      <c r="M6" s="64"/>
      <c r="N6" s="66"/>
      <c r="O6" s="68"/>
      <c r="P6" s="4"/>
      <c r="Q6" s="32"/>
      <c r="R6" s="32"/>
      <c r="S6" s="32"/>
      <c r="T6" s="32"/>
      <c r="U6" s="32"/>
      <c r="V6" s="4"/>
      <c r="W6" s="40"/>
      <c r="X6" s="40"/>
      <c r="Y6" s="40"/>
      <c r="Z6" s="25"/>
      <c r="AA6" s="40"/>
      <c r="AB6" s="30"/>
      <c r="AC6" s="30"/>
      <c r="AD6" s="30"/>
      <c r="AE6" s="30"/>
      <c r="AF6" s="32"/>
      <c r="AG6" s="1"/>
    </row>
    <row r="7" spans="1:33" ht="66" x14ac:dyDescent="0.3">
      <c r="A7" s="15" t="s">
        <v>4</v>
      </c>
      <c r="B7" s="16" t="s">
        <v>5</v>
      </c>
      <c r="C7" s="16"/>
      <c r="D7" s="16"/>
      <c r="E7" s="16"/>
      <c r="F7" s="17">
        <v>32511000</v>
      </c>
      <c r="G7" s="17">
        <v>32876258.02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32511000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32191106.02</v>
      </c>
      <c r="X7" s="17">
        <v>0</v>
      </c>
      <c r="Y7" s="17">
        <v>0</v>
      </c>
      <c r="Z7" s="17">
        <v>32191106.02</v>
      </c>
      <c r="AA7" s="17">
        <v>-32191106.02</v>
      </c>
      <c r="AB7" s="75">
        <f>W7/F7*100</f>
        <v>99.016043862077453</v>
      </c>
      <c r="AC7" s="76">
        <f>W7/G7*100</f>
        <v>97.915967201671208</v>
      </c>
      <c r="AD7" s="7">
        <v>0</v>
      </c>
      <c r="AE7" s="8">
        <v>0.97915967201671206</v>
      </c>
      <c r="AF7" s="7">
        <v>0</v>
      </c>
      <c r="AG7" s="1"/>
    </row>
    <row r="8" spans="1:33" ht="26.4" outlineLevel="2" x14ac:dyDescent="0.3">
      <c r="A8" s="12" t="s">
        <v>687</v>
      </c>
      <c r="B8" s="13" t="s">
        <v>6</v>
      </c>
      <c r="C8" s="13"/>
      <c r="D8" s="13"/>
      <c r="E8" s="13"/>
      <c r="F8" s="14">
        <v>30000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30000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83">
        <f t="shared" ref="AB8:AB70" si="0">W8/F8*100</f>
        <v>0</v>
      </c>
      <c r="AC8" s="84">
        <v>0</v>
      </c>
      <c r="AD8" s="7">
        <v>0</v>
      </c>
      <c r="AE8" s="8">
        <v>0</v>
      </c>
      <c r="AF8" s="7">
        <v>0</v>
      </c>
      <c r="AG8" s="1"/>
    </row>
    <row r="9" spans="1:33" ht="26.4" outlineLevel="3" x14ac:dyDescent="0.3">
      <c r="A9" s="5" t="s">
        <v>7</v>
      </c>
      <c r="B9" s="6" t="s">
        <v>8</v>
      </c>
      <c r="C9" s="6"/>
      <c r="D9" s="6"/>
      <c r="E9" s="6"/>
      <c r="F9" s="7">
        <v>30000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30000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26">
        <f t="shared" si="0"/>
        <v>0</v>
      </c>
      <c r="AC9" s="27">
        <v>0</v>
      </c>
      <c r="AD9" s="7">
        <v>0</v>
      </c>
      <c r="AE9" s="8">
        <v>0</v>
      </c>
      <c r="AF9" s="7">
        <v>0</v>
      </c>
      <c r="AG9" s="1"/>
    </row>
    <row r="10" spans="1:33" ht="39.6" outlineLevel="2" x14ac:dyDescent="0.3">
      <c r="A10" s="12" t="s">
        <v>9</v>
      </c>
      <c r="B10" s="13" t="s">
        <v>10</v>
      </c>
      <c r="C10" s="13"/>
      <c r="D10" s="13"/>
      <c r="E10" s="13"/>
      <c r="F10" s="14">
        <v>15802000</v>
      </c>
      <c r="G10" s="14">
        <v>16655180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15802000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15970028</v>
      </c>
      <c r="X10" s="14">
        <v>0</v>
      </c>
      <c r="Y10" s="14">
        <v>0</v>
      </c>
      <c r="Z10" s="14">
        <v>15970028</v>
      </c>
      <c r="AA10" s="14">
        <v>-15970028</v>
      </c>
      <c r="AB10" s="77">
        <f t="shared" si="0"/>
        <v>101.06333375522085</v>
      </c>
      <c r="AC10" s="78">
        <f t="shared" ref="AC10:AC71" si="1">W10/G10*100</f>
        <v>95.8862528054335</v>
      </c>
      <c r="AD10" s="7">
        <v>0</v>
      </c>
      <c r="AE10" s="8">
        <v>0.95886252805433503</v>
      </c>
      <c r="AF10" s="7">
        <v>0</v>
      </c>
      <c r="AG10" s="1"/>
    </row>
    <row r="11" spans="1:33" ht="39.6" outlineLevel="3" x14ac:dyDescent="0.3">
      <c r="A11" s="5" t="s">
        <v>11</v>
      </c>
      <c r="B11" s="6" t="s">
        <v>12</v>
      </c>
      <c r="C11" s="6"/>
      <c r="D11" s="6"/>
      <c r="E11" s="6"/>
      <c r="F11" s="7">
        <v>500000</v>
      </c>
      <c r="G11" s="7">
        <v>2292540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500000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2292540</v>
      </c>
      <c r="X11" s="7">
        <v>0</v>
      </c>
      <c r="Y11" s="7">
        <v>0</v>
      </c>
      <c r="Z11" s="7">
        <v>2292540</v>
      </c>
      <c r="AA11" s="7">
        <v>-2292540</v>
      </c>
      <c r="AB11" s="26">
        <f t="shared" si="0"/>
        <v>458.50799999999998</v>
      </c>
      <c r="AC11" s="27">
        <f t="shared" si="1"/>
        <v>100</v>
      </c>
      <c r="AD11" s="7">
        <v>0</v>
      </c>
      <c r="AE11" s="8">
        <v>1</v>
      </c>
      <c r="AF11" s="7">
        <v>0</v>
      </c>
      <c r="AG11" s="1"/>
    </row>
    <row r="12" spans="1:33" ht="52.8" outlineLevel="3" x14ac:dyDescent="0.3">
      <c r="A12" s="5" t="s">
        <v>13</v>
      </c>
      <c r="B12" s="6" t="s">
        <v>14</v>
      </c>
      <c r="C12" s="6"/>
      <c r="D12" s="6"/>
      <c r="E12" s="6"/>
      <c r="F12" s="7">
        <v>15000000</v>
      </c>
      <c r="G12" s="7">
        <v>13969400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15000000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13491117.119999999</v>
      </c>
      <c r="X12" s="7">
        <v>0</v>
      </c>
      <c r="Y12" s="7">
        <v>0</v>
      </c>
      <c r="Z12" s="7">
        <v>13491117.119999999</v>
      </c>
      <c r="AA12" s="7">
        <v>-13491117.119999999</v>
      </c>
      <c r="AB12" s="26">
        <f t="shared" si="0"/>
        <v>89.940780799999999</v>
      </c>
      <c r="AC12" s="27">
        <f t="shared" si="1"/>
        <v>96.576210288201352</v>
      </c>
      <c r="AD12" s="7">
        <v>0</v>
      </c>
      <c r="AE12" s="8">
        <v>0.96576210288201358</v>
      </c>
      <c r="AF12" s="7">
        <v>0</v>
      </c>
      <c r="AG12" s="1"/>
    </row>
    <row r="13" spans="1:33" ht="38.4" customHeight="1" outlineLevel="3" x14ac:dyDescent="0.3">
      <c r="A13" s="5" t="s">
        <v>15</v>
      </c>
      <c r="B13" s="6" t="s">
        <v>16</v>
      </c>
      <c r="C13" s="6"/>
      <c r="D13" s="6"/>
      <c r="E13" s="6"/>
      <c r="F13" s="7">
        <v>150000</v>
      </c>
      <c r="G13" s="7">
        <v>50000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150000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50000</v>
      </c>
      <c r="X13" s="7">
        <v>0</v>
      </c>
      <c r="Y13" s="7">
        <v>0</v>
      </c>
      <c r="Z13" s="7">
        <v>50000</v>
      </c>
      <c r="AA13" s="7">
        <v>-50000</v>
      </c>
      <c r="AB13" s="26">
        <f t="shared" si="0"/>
        <v>33.333333333333329</v>
      </c>
      <c r="AC13" s="27">
        <f t="shared" si="1"/>
        <v>100</v>
      </c>
      <c r="AD13" s="7">
        <v>0</v>
      </c>
      <c r="AE13" s="8">
        <v>1</v>
      </c>
      <c r="AF13" s="7">
        <v>0</v>
      </c>
      <c r="AG13" s="1"/>
    </row>
    <row r="14" spans="1:33" ht="66" outlineLevel="3" x14ac:dyDescent="0.3">
      <c r="A14" s="5" t="s">
        <v>17</v>
      </c>
      <c r="B14" s="6" t="s">
        <v>18</v>
      </c>
      <c r="C14" s="6"/>
      <c r="D14" s="6"/>
      <c r="E14" s="6"/>
      <c r="F14" s="7">
        <v>152000</v>
      </c>
      <c r="G14" s="7">
        <v>343240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152000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136370.88</v>
      </c>
      <c r="X14" s="7">
        <v>0</v>
      </c>
      <c r="Y14" s="7">
        <v>0</v>
      </c>
      <c r="Z14" s="7">
        <v>136370.88</v>
      </c>
      <c r="AA14" s="7">
        <v>-136370.88</v>
      </c>
      <c r="AB14" s="26">
        <f t="shared" si="0"/>
        <v>89.717684210526315</v>
      </c>
      <c r="AC14" s="27">
        <f t="shared" si="1"/>
        <v>39.730474303694209</v>
      </c>
      <c r="AD14" s="7">
        <v>0</v>
      </c>
      <c r="AE14" s="8">
        <v>0.39730474303694208</v>
      </c>
      <c r="AF14" s="7">
        <v>0</v>
      </c>
      <c r="AG14" s="1"/>
    </row>
    <row r="15" spans="1:33" ht="52.8" outlineLevel="2" x14ac:dyDescent="0.3">
      <c r="A15" s="12" t="s">
        <v>19</v>
      </c>
      <c r="B15" s="13" t="s">
        <v>20</v>
      </c>
      <c r="C15" s="13"/>
      <c r="D15" s="13"/>
      <c r="E15" s="13"/>
      <c r="F15" s="14">
        <v>16679000</v>
      </c>
      <c r="G15" s="14">
        <v>16221078.02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16679000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16221078.02</v>
      </c>
      <c r="X15" s="14">
        <v>0</v>
      </c>
      <c r="Y15" s="14">
        <v>0</v>
      </c>
      <c r="Z15" s="14">
        <v>16221078.02</v>
      </c>
      <c r="AA15" s="14">
        <v>-16221078.02</v>
      </c>
      <c r="AB15" s="77">
        <f t="shared" si="0"/>
        <v>97.254499790155279</v>
      </c>
      <c r="AC15" s="78">
        <f t="shared" si="1"/>
        <v>100</v>
      </c>
      <c r="AD15" s="7">
        <v>0</v>
      </c>
      <c r="AE15" s="8">
        <v>1</v>
      </c>
      <c r="AF15" s="7">
        <v>0</v>
      </c>
      <c r="AG15" s="1"/>
    </row>
    <row r="16" spans="1:33" ht="39.6" outlineLevel="3" x14ac:dyDescent="0.3">
      <c r="A16" s="5" t="s">
        <v>21</v>
      </c>
      <c r="B16" s="6" t="s">
        <v>22</v>
      </c>
      <c r="C16" s="6"/>
      <c r="D16" s="6"/>
      <c r="E16" s="6"/>
      <c r="F16" s="7">
        <v>15829000</v>
      </c>
      <c r="G16" s="7">
        <v>15331760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15829000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15331760</v>
      </c>
      <c r="X16" s="7">
        <v>0</v>
      </c>
      <c r="Y16" s="7">
        <v>0</v>
      </c>
      <c r="Z16" s="7">
        <v>15331760</v>
      </c>
      <c r="AA16" s="7">
        <v>-15331760</v>
      </c>
      <c r="AB16" s="26">
        <f t="shared" si="0"/>
        <v>96.858677111630556</v>
      </c>
      <c r="AC16" s="27">
        <f t="shared" si="1"/>
        <v>100</v>
      </c>
      <c r="AD16" s="7">
        <v>0</v>
      </c>
      <c r="AE16" s="8">
        <v>1</v>
      </c>
      <c r="AF16" s="7">
        <v>0</v>
      </c>
      <c r="AG16" s="1"/>
    </row>
    <row r="17" spans="1:33" ht="26.4" outlineLevel="3" x14ac:dyDescent="0.3">
      <c r="A17" s="5" t="s">
        <v>23</v>
      </c>
      <c r="B17" s="6" t="s">
        <v>24</v>
      </c>
      <c r="C17" s="6"/>
      <c r="D17" s="6"/>
      <c r="E17" s="6"/>
      <c r="F17" s="7">
        <v>850000</v>
      </c>
      <c r="G17" s="7">
        <v>889318.02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850000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889318.02</v>
      </c>
      <c r="X17" s="7">
        <v>0</v>
      </c>
      <c r="Y17" s="7">
        <v>0</v>
      </c>
      <c r="Z17" s="7">
        <v>889318.02</v>
      </c>
      <c r="AA17" s="7">
        <v>-889318.02</v>
      </c>
      <c r="AB17" s="26">
        <f t="shared" si="0"/>
        <v>104.62564941176471</v>
      </c>
      <c r="AC17" s="27">
        <f t="shared" si="1"/>
        <v>100</v>
      </c>
      <c r="AD17" s="7">
        <v>0</v>
      </c>
      <c r="AE17" s="8">
        <v>1</v>
      </c>
      <c r="AF17" s="7">
        <v>0</v>
      </c>
      <c r="AG17" s="1"/>
    </row>
    <row r="18" spans="1:33" ht="52.8" x14ac:dyDescent="0.3">
      <c r="A18" s="15" t="s">
        <v>25</v>
      </c>
      <c r="B18" s="16" t="s">
        <v>26</v>
      </c>
      <c r="C18" s="16"/>
      <c r="D18" s="16"/>
      <c r="E18" s="16"/>
      <c r="F18" s="17">
        <v>13737000</v>
      </c>
      <c r="G18" s="17">
        <v>16644900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13737000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15524386.84</v>
      </c>
      <c r="X18" s="17">
        <v>0</v>
      </c>
      <c r="Y18" s="17">
        <v>0</v>
      </c>
      <c r="Z18" s="17">
        <v>15524386.84</v>
      </c>
      <c r="AA18" s="17">
        <v>-15524386.84</v>
      </c>
      <c r="AB18" s="75">
        <f t="shared" si="0"/>
        <v>113.01147877993741</v>
      </c>
      <c r="AC18" s="76">
        <f t="shared" si="1"/>
        <v>93.268129216757075</v>
      </c>
      <c r="AD18" s="7">
        <v>0</v>
      </c>
      <c r="AE18" s="8">
        <v>0.9326812921675709</v>
      </c>
      <c r="AF18" s="7">
        <v>0</v>
      </c>
      <c r="AG18" s="1"/>
    </row>
    <row r="19" spans="1:33" ht="42" customHeight="1" outlineLevel="1" x14ac:dyDescent="0.3">
      <c r="A19" s="18" t="s">
        <v>27</v>
      </c>
      <c r="B19" s="19" t="s">
        <v>28</v>
      </c>
      <c r="C19" s="19"/>
      <c r="D19" s="19"/>
      <c r="E19" s="19"/>
      <c r="F19" s="20">
        <v>55000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55000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81">
        <f t="shared" si="0"/>
        <v>0</v>
      </c>
      <c r="AC19" s="82">
        <v>0</v>
      </c>
      <c r="AD19" s="7">
        <v>0</v>
      </c>
      <c r="AE19" s="8">
        <v>0</v>
      </c>
      <c r="AF19" s="7">
        <v>0</v>
      </c>
      <c r="AG19" s="1"/>
    </row>
    <row r="20" spans="1:33" ht="26.4" outlineLevel="2" x14ac:dyDescent="0.3">
      <c r="A20" s="5" t="s">
        <v>29</v>
      </c>
      <c r="B20" s="6" t="s">
        <v>30</v>
      </c>
      <c r="C20" s="6"/>
      <c r="D20" s="6"/>
      <c r="E20" s="6"/>
      <c r="F20" s="7">
        <v>55000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55000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26">
        <f t="shared" si="0"/>
        <v>0</v>
      </c>
      <c r="AC20" s="27">
        <v>0</v>
      </c>
      <c r="AD20" s="7">
        <v>0</v>
      </c>
      <c r="AE20" s="8">
        <v>0</v>
      </c>
      <c r="AF20" s="7">
        <v>0</v>
      </c>
      <c r="AG20" s="1"/>
    </row>
    <row r="21" spans="1:33" ht="26.4" outlineLevel="3" x14ac:dyDescent="0.3">
      <c r="A21" s="5" t="s">
        <v>31</v>
      </c>
      <c r="B21" s="6" t="s">
        <v>32</v>
      </c>
      <c r="C21" s="6"/>
      <c r="D21" s="6"/>
      <c r="E21" s="6"/>
      <c r="F21" s="7">
        <v>55000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55000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26">
        <f t="shared" si="0"/>
        <v>0</v>
      </c>
      <c r="AC21" s="27">
        <v>0</v>
      </c>
      <c r="AD21" s="7">
        <v>0</v>
      </c>
      <c r="AE21" s="8">
        <v>0</v>
      </c>
      <c r="AF21" s="7">
        <v>0</v>
      </c>
      <c r="AG21" s="1"/>
    </row>
    <row r="22" spans="1:33" ht="39.6" customHeight="1" outlineLevel="1" x14ac:dyDescent="0.3">
      <c r="A22" s="18" t="s">
        <v>33</v>
      </c>
      <c r="B22" s="19" t="s">
        <v>34</v>
      </c>
      <c r="C22" s="19"/>
      <c r="D22" s="19"/>
      <c r="E22" s="19"/>
      <c r="F22" s="20">
        <v>11405900</v>
      </c>
      <c r="G22" s="20">
        <v>13484300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11405900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13484048.140000001</v>
      </c>
      <c r="X22" s="20">
        <v>0</v>
      </c>
      <c r="Y22" s="20">
        <v>0</v>
      </c>
      <c r="Z22" s="20">
        <v>13484048.140000001</v>
      </c>
      <c r="AA22" s="20">
        <v>-13484048.140000001</v>
      </c>
      <c r="AB22" s="81">
        <f t="shared" si="0"/>
        <v>118.21994003103657</v>
      </c>
      <c r="AC22" s="82">
        <f t="shared" si="1"/>
        <v>99.998132198186042</v>
      </c>
      <c r="AD22" s="7">
        <v>0</v>
      </c>
      <c r="AE22" s="8">
        <v>0.9999813219818604</v>
      </c>
      <c r="AF22" s="7">
        <v>0</v>
      </c>
      <c r="AG22" s="1"/>
    </row>
    <row r="23" spans="1:33" ht="39.6" outlineLevel="2" x14ac:dyDescent="0.3">
      <c r="A23" s="5" t="s">
        <v>35</v>
      </c>
      <c r="B23" s="6" t="s">
        <v>36</v>
      </c>
      <c r="C23" s="6"/>
      <c r="D23" s="6"/>
      <c r="E23" s="6"/>
      <c r="F23" s="7">
        <v>11405900</v>
      </c>
      <c r="G23" s="7">
        <v>7232300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11405900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7232048.1399999997</v>
      </c>
      <c r="X23" s="7">
        <v>0</v>
      </c>
      <c r="Y23" s="7">
        <v>0</v>
      </c>
      <c r="Z23" s="7">
        <v>7232048.1399999997</v>
      </c>
      <c r="AA23" s="7">
        <v>-7232048.1399999997</v>
      </c>
      <c r="AB23" s="26">
        <f t="shared" si="0"/>
        <v>63.406203280758199</v>
      </c>
      <c r="AC23" s="27">
        <f t="shared" si="1"/>
        <v>99.996517567025705</v>
      </c>
      <c r="AD23" s="7">
        <v>0</v>
      </c>
      <c r="AE23" s="8">
        <v>0.999965175670257</v>
      </c>
      <c r="AF23" s="7">
        <v>0</v>
      </c>
      <c r="AG23" s="1"/>
    </row>
    <row r="24" spans="1:33" ht="52.8" outlineLevel="3" x14ac:dyDescent="0.3">
      <c r="A24" s="5" t="s">
        <v>37</v>
      </c>
      <c r="B24" s="6" t="s">
        <v>38</v>
      </c>
      <c r="C24" s="6"/>
      <c r="D24" s="6"/>
      <c r="E24" s="6"/>
      <c r="F24" s="7">
        <v>580000</v>
      </c>
      <c r="G24" s="7">
        <v>490900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580000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490814.1</v>
      </c>
      <c r="X24" s="7">
        <v>0</v>
      </c>
      <c r="Y24" s="7">
        <v>0</v>
      </c>
      <c r="Z24" s="7">
        <v>490814.1</v>
      </c>
      <c r="AA24" s="7">
        <v>-490814.1</v>
      </c>
      <c r="AB24" s="26">
        <f t="shared" si="0"/>
        <v>84.623120689655167</v>
      </c>
      <c r="AC24" s="27">
        <f t="shared" si="1"/>
        <v>99.982501527806065</v>
      </c>
      <c r="AD24" s="7">
        <v>0</v>
      </c>
      <c r="AE24" s="8">
        <v>0.99982501527806067</v>
      </c>
      <c r="AF24" s="7">
        <v>0</v>
      </c>
      <c r="AG24" s="1"/>
    </row>
    <row r="25" spans="1:33" ht="52.8" outlineLevel="3" x14ac:dyDescent="0.3">
      <c r="A25" s="5" t="s">
        <v>39</v>
      </c>
      <c r="B25" s="6" t="s">
        <v>40</v>
      </c>
      <c r="C25" s="6"/>
      <c r="D25" s="6"/>
      <c r="E25" s="6"/>
      <c r="F25" s="7">
        <v>0</v>
      </c>
      <c r="G25" s="7">
        <v>231400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231234.04</v>
      </c>
      <c r="X25" s="7">
        <v>0</v>
      </c>
      <c r="Y25" s="7">
        <v>0</v>
      </c>
      <c r="Z25" s="7">
        <v>231234.04</v>
      </c>
      <c r="AA25" s="7">
        <v>-231234.04</v>
      </c>
      <c r="AB25" s="26">
        <v>0</v>
      </c>
      <c r="AC25" s="27">
        <f t="shared" si="1"/>
        <v>99.928280034572168</v>
      </c>
      <c r="AD25" s="7">
        <v>0</v>
      </c>
      <c r="AE25" s="8">
        <v>0.9992828003457217</v>
      </c>
      <c r="AF25" s="7">
        <v>0</v>
      </c>
      <c r="AG25" s="1"/>
    </row>
    <row r="26" spans="1:33" ht="40.200000000000003" customHeight="1" outlineLevel="3" x14ac:dyDescent="0.3">
      <c r="A26" s="5" t="s">
        <v>41</v>
      </c>
      <c r="B26" s="6" t="s">
        <v>42</v>
      </c>
      <c r="C26" s="6"/>
      <c r="D26" s="6"/>
      <c r="E26" s="6"/>
      <c r="F26" s="7">
        <v>4000000</v>
      </c>
      <c r="G26" s="7">
        <v>6510000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4000000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6510000</v>
      </c>
      <c r="X26" s="7">
        <v>0</v>
      </c>
      <c r="Y26" s="7">
        <v>0</v>
      </c>
      <c r="Z26" s="7">
        <v>6510000</v>
      </c>
      <c r="AA26" s="7">
        <v>-6510000</v>
      </c>
      <c r="AB26" s="26">
        <f t="shared" si="0"/>
        <v>162.75</v>
      </c>
      <c r="AC26" s="27">
        <f t="shared" si="1"/>
        <v>100</v>
      </c>
      <c r="AD26" s="7">
        <v>0</v>
      </c>
      <c r="AE26" s="8">
        <v>1</v>
      </c>
      <c r="AF26" s="7">
        <v>0</v>
      </c>
      <c r="AG26" s="1"/>
    </row>
    <row r="27" spans="1:33" ht="39" customHeight="1" outlineLevel="3" x14ac:dyDescent="0.3">
      <c r="A27" s="5" t="s">
        <v>43</v>
      </c>
      <c r="B27" s="6" t="s">
        <v>44</v>
      </c>
      <c r="C27" s="6"/>
      <c r="D27" s="6"/>
      <c r="E27" s="6"/>
      <c r="F27" s="7">
        <v>6756900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6756900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26">
        <f t="shared" si="0"/>
        <v>0</v>
      </c>
      <c r="AC27" s="27">
        <v>0</v>
      </c>
      <c r="AD27" s="7">
        <v>0</v>
      </c>
      <c r="AE27" s="8">
        <v>0</v>
      </c>
      <c r="AF27" s="7">
        <v>0</v>
      </c>
      <c r="AG27" s="1"/>
    </row>
    <row r="28" spans="1:33" ht="39.6" outlineLevel="3" x14ac:dyDescent="0.3">
      <c r="A28" s="5" t="s">
        <v>45</v>
      </c>
      <c r="B28" s="6" t="s">
        <v>46</v>
      </c>
      <c r="C28" s="6"/>
      <c r="D28" s="6"/>
      <c r="E28" s="6"/>
      <c r="F28" s="7">
        <v>69000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69000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26">
        <f t="shared" si="0"/>
        <v>0</v>
      </c>
      <c r="AC28" s="27">
        <v>0</v>
      </c>
      <c r="AD28" s="7">
        <v>0</v>
      </c>
      <c r="AE28" s="8">
        <v>0</v>
      </c>
      <c r="AF28" s="7">
        <v>0</v>
      </c>
      <c r="AG28" s="1"/>
    </row>
    <row r="29" spans="1:33" ht="40.799999999999997" customHeight="1" outlineLevel="2" x14ac:dyDescent="0.3">
      <c r="A29" s="5" t="s">
        <v>47</v>
      </c>
      <c r="B29" s="6" t="s">
        <v>48</v>
      </c>
      <c r="C29" s="6"/>
      <c r="D29" s="6"/>
      <c r="E29" s="6"/>
      <c r="F29" s="7">
        <v>0</v>
      </c>
      <c r="G29" s="7">
        <v>6252000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6252000</v>
      </c>
      <c r="X29" s="7">
        <v>0</v>
      </c>
      <c r="Y29" s="7">
        <v>0</v>
      </c>
      <c r="Z29" s="7">
        <v>6252000</v>
      </c>
      <c r="AA29" s="7">
        <v>-6252000</v>
      </c>
      <c r="AB29" s="26">
        <v>0</v>
      </c>
      <c r="AC29" s="27">
        <f t="shared" si="1"/>
        <v>100</v>
      </c>
      <c r="AD29" s="7">
        <v>0</v>
      </c>
      <c r="AE29" s="8">
        <v>1</v>
      </c>
      <c r="AF29" s="7">
        <v>0</v>
      </c>
      <c r="AG29" s="1"/>
    </row>
    <row r="30" spans="1:33" ht="42" customHeight="1" outlineLevel="3" x14ac:dyDescent="0.3">
      <c r="A30" s="5" t="s">
        <v>43</v>
      </c>
      <c r="B30" s="6" t="s">
        <v>49</v>
      </c>
      <c r="C30" s="6"/>
      <c r="D30" s="6"/>
      <c r="E30" s="6"/>
      <c r="F30" s="7">
        <v>0</v>
      </c>
      <c r="G30" s="7">
        <v>6199000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6199000</v>
      </c>
      <c r="X30" s="7">
        <v>0</v>
      </c>
      <c r="Y30" s="7">
        <v>0</v>
      </c>
      <c r="Z30" s="7">
        <v>6199000</v>
      </c>
      <c r="AA30" s="7">
        <v>-6199000</v>
      </c>
      <c r="AB30" s="26">
        <v>0</v>
      </c>
      <c r="AC30" s="27">
        <f t="shared" si="1"/>
        <v>100</v>
      </c>
      <c r="AD30" s="7">
        <v>0</v>
      </c>
      <c r="AE30" s="8">
        <v>1</v>
      </c>
      <c r="AF30" s="7">
        <v>0</v>
      </c>
      <c r="AG30" s="1"/>
    </row>
    <row r="31" spans="1:33" ht="39.6" outlineLevel="3" x14ac:dyDescent="0.3">
      <c r="A31" s="5" t="s">
        <v>45</v>
      </c>
      <c r="B31" s="6" t="s">
        <v>50</v>
      </c>
      <c r="C31" s="6"/>
      <c r="D31" s="6"/>
      <c r="E31" s="6"/>
      <c r="F31" s="7">
        <v>0</v>
      </c>
      <c r="G31" s="7">
        <v>53000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53000</v>
      </c>
      <c r="X31" s="7">
        <v>0</v>
      </c>
      <c r="Y31" s="7">
        <v>0</v>
      </c>
      <c r="Z31" s="7">
        <v>53000</v>
      </c>
      <c r="AA31" s="7">
        <v>-53000</v>
      </c>
      <c r="AB31" s="26">
        <v>0</v>
      </c>
      <c r="AC31" s="27">
        <f t="shared" si="1"/>
        <v>100</v>
      </c>
      <c r="AD31" s="7">
        <v>0</v>
      </c>
      <c r="AE31" s="8">
        <v>1</v>
      </c>
      <c r="AF31" s="7">
        <v>0</v>
      </c>
      <c r="AG31" s="1"/>
    </row>
    <row r="32" spans="1:33" ht="52.8" outlineLevel="1" x14ac:dyDescent="0.3">
      <c r="A32" s="18" t="s">
        <v>51</v>
      </c>
      <c r="B32" s="19" t="s">
        <v>52</v>
      </c>
      <c r="C32" s="19"/>
      <c r="D32" s="19"/>
      <c r="E32" s="19"/>
      <c r="F32" s="20">
        <v>2216100</v>
      </c>
      <c r="G32" s="20">
        <v>3160600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2216100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2040338.7</v>
      </c>
      <c r="X32" s="20">
        <v>0</v>
      </c>
      <c r="Y32" s="20">
        <v>0</v>
      </c>
      <c r="Z32" s="20">
        <v>2040338.7</v>
      </c>
      <c r="AA32" s="20">
        <v>-2040338.7</v>
      </c>
      <c r="AB32" s="81">
        <f t="shared" si="0"/>
        <v>92.068891295519151</v>
      </c>
      <c r="AC32" s="82">
        <f t="shared" si="1"/>
        <v>64.555423020945398</v>
      </c>
      <c r="AD32" s="7">
        <v>0</v>
      </c>
      <c r="AE32" s="8">
        <v>0.64555423020945391</v>
      </c>
      <c r="AF32" s="7">
        <v>0</v>
      </c>
      <c r="AG32" s="1"/>
    </row>
    <row r="33" spans="1:33" outlineLevel="2" x14ac:dyDescent="0.3">
      <c r="A33" s="5" t="s">
        <v>53</v>
      </c>
      <c r="B33" s="6" t="s">
        <v>54</v>
      </c>
      <c r="C33" s="6"/>
      <c r="D33" s="6"/>
      <c r="E33" s="6"/>
      <c r="F33" s="7">
        <v>150000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150000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26">
        <f t="shared" si="0"/>
        <v>0</v>
      </c>
      <c r="AC33" s="27">
        <v>0</v>
      </c>
      <c r="AD33" s="7">
        <v>0</v>
      </c>
      <c r="AE33" s="8">
        <v>0</v>
      </c>
      <c r="AF33" s="7">
        <v>0</v>
      </c>
      <c r="AG33" s="1"/>
    </row>
    <row r="34" spans="1:33" ht="39.6" outlineLevel="3" x14ac:dyDescent="0.3">
      <c r="A34" s="5" t="s">
        <v>55</v>
      </c>
      <c r="B34" s="6" t="s">
        <v>56</v>
      </c>
      <c r="C34" s="6"/>
      <c r="D34" s="6"/>
      <c r="E34" s="6"/>
      <c r="F34" s="7">
        <v>150000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150000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26">
        <f t="shared" si="0"/>
        <v>0</v>
      </c>
      <c r="AC34" s="27">
        <v>0</v>
      </c>
      <c r="AD34" s="7">
        <v>0</v>
      </c>
      <c r="AE34" s="8">
        <v>0</v>
      </c>
      <c r="AF34" s="7">
        <v>0</v>
      </c>
      <c r="AG34" s="1"/>
    </row>
    <row r="35" spans="1:33" outlineLevel="2" x14ac:dyDescent="0.3">
      <c r="A35" s="5" t="s">
        <v>57</v>
      </c>
      <c r="B35" s="6" t="s">
        <v>58</v>
      </c>
      <c r="C35" s="6"/>
      <c r="D35" s="6"/>
      <c r="E35" s="6"/>
      <c r="F35" s="7">
        <v>1296100</v>
      </c>
      <c r="G35" s="7">
        <v>966130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1296100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966030</v>
      </c>
      <c r="X35" s="7">
        <v>0</v>
      </c>
      <c r="Y35" s="7">
        <v>0</v>
      </c>
      <c r="Z35" s="7">
        <v>966030</v>
      </c>
      <c r="AA35" s="7">
        <v>-966030</v>
      </c>
      <c r="AB35" s="26">
        <f t="shared" si="0"/>
        <v>74.533600802407221</v>
      </c>
      <c r="AC35" s="27">
        <f t="shared" si="1"/>
        <v>99.98964942606068</v>
      </c>
      <c r="AD35" s="7">
        <v>0</v>
      </c>
      <c r="AE35" s="8">
        <v>0.99989649426060678</v>
      </c>
      <c r="AF35" s="7">
        <v>0</v>
      </c>
      <c r="AG35" s="1"/>
    </row>
    <row r="36" spans="1:33" ht="52.8" outlineLevel="3" x14ac:dyDescent="0.3">
      <c r="A36" s="5" t="s">
        <v>59</v>
      </c>
      <c r="B36" s="6" t="s">
        <v>60</v>
      </c>
      <c r="C36" s="6"/>
      <c r="D36" s="6"/>
      <c r="E36" s="6"/>
      <c r="F36" s="7">
        <v>255000</v>
      </c>
      <c r="G36" s="7">
        <v>48330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255000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48330</v>
      </c>
      <c r="X36" s="7">
        <v>0</v>
      </c>
      <c r="Y36" s="7">
        <v>0</v>
      </c>
      <c r="Z36" s="7">
        <v>48330</v>
      </c>
      <c r="AA36" s="7">
        <v>-48330</v>
      </c>
      <c r="AB36" s="26">
        <f t="shared" si="0"/>
        <v>18.952941176470588</v>
      </c>
      <c r="AC36" s="27">
        <f t="shared" si="1"/>
        <v>100</v>
      </c>
      <c r="AD36" s="7">
        <v>0</v>
      </c>
      <c r="AE36" s="8">
        <v>1</v>
      </c>
      <c r="AF36" s="7">
        <v>0</v>
      </c>
      <c r="AG36" s="1"/>
    </row>
    <row r="37" spans="1:33" ht="26.4" outlineLevel="3" x14ac:dyDescent="0.3">
      <c r="A37" s="5" t="s">
        <v>61</v>
      </c>
      <c r="B37" s="6" t="s">
        <v>62</v>
      </c>
      <c r="C37" s="6"/>
      <c r="D37" s="6"/>
      <c r="E37" s="6"/>
      <c r="F37" s="7">
        <v>1027100</v>
      </c>
      <c r="G37" s="7">
        <v>908600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1027100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908523</v>
      </c>
      <c r="X37" s="7">
        <v>0</v>
      </c>
      <c r="Y37" s="7">
        <v>0</v>
      </c>
      <c r="Z37" s="7">
        <v>908523</v>
      </c>
      <c r="AA37" s="7">
        <v>-908523</v>
      </c>
      <c r="AB37" s="26">
        <f t="shared" si="0"/>
        <v>88.455165027748023</v>
      </c>
      <c r="AC37" s="27">
        <f t="shared" si="1"/>
        <v>99.991525423728817</v>
      </c>
      <c r="AD37" s="7">
        <v>0</v>
      </c>
      <c r="AE37" s="8">
        <v>0.99991525423728811</v>
      </c>
      <c r="AF37" s="7">
        <v>0</v>
      </c>
      <c r="AG37" s="1"/>
    </row>
    <row r="38" spans="1:33" ht="39.6" outlineLevel="3" x14ac:dyDescent="0.3">
      <c r="A38" s="5" t="s">
        <v>63</v>
      </c>
      <c r="B38" s="6" t="s">
        <v>64</v>
      </c>
      <c r="C38" s="6"/>
      <c r="D38" s="6"/>
      <c r="E38" s="6"/>
      <c r="F38" s="7">
        <v>14000</v>
      </c>
      <c r="G38" s="7">
        <v>9200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14000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9177</v>
      </c>
      <c r="X38" s="7">
        <v>0</v>
      </c>
      <c r="Y38" s="7">
        <v>0</v>
      </c>
      <c r="Z38" s="7">
        <v>9177</v>
      </c>
      <c r="AA38" s="7">
        <v>-9177</v>
      </c>
      <c r="AB38" s="26">
        <f t="shared" si="0"/>
        <v>65.55</v>
      </c>
      <c r="AC38" s="27">
        <f t="shared" si="1"/>
        <v>99.75</v>
      </c>
      <c r="AD38" s="7">
        <v>0</v>
      </c>
      <c r="AE38" s="8">
        <v>0.99750000000000005</v>
      </c>
      <c r="AF38" s="7">
        <v>0</v>
      </c>
      <c r="AG38" s="1"/>
    </row>
    <row r="39" spans="1:33" ht="26.4" outlineLevel="2" x14ac:dyDescent="0.3">
      <c r="A39" s="5" t="s">
        <v>65</v>
      </c>
      <c r="B39" s="6" t="s">
        <v>66</v>
      </c>
      <c r="C39" s="6"/>
      <c r="D39" s="6"/>
      <c r="E39" s="6"/>
      <c r="F39" s="7">
        <v>300000</v>
      </c>
      <c r="G39" s="7">
        <v>321000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300000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320932.5</v>
      </c>
      <c r="X39" s="7">
        <v>0</v>
      </c>
      <c r="Y39" s="7">
        <v>0</v>
      </c>
      <c r="Z39" s="7">
        <v>320932.5</v>
      </c>
      <c r="AA39" s="7">
        <v>-320932.5</v>
      </c>
      <c r="AB39" s="26">
        <f t="shared" si="0"/>
        <v>106.97749999999999</v>
      </c>
      <c r="AC39" s="27">
        <f t="shared" si="1"/>
        <v>99.978971962616825</v>
      </c>
      <c r="AD39" s="7">
        <v>0</v>
      </c>
      <c r="AE39" s="8">
        <v>0.99978971962616825</v>
      </c>
      <c r="AF39" s="7">
        <v>0</v>
      </c>
      <c r="AG39" s="1"/>
    </row>
    <row r="40" spans="1:33" ht="66" outlineLevel="3" x14ac:dyDescent="0.3">
      <c r="A40" s="5" t="s">
        <v>67</v>
      </c>
      <c r="B40" s="6" t="s">
        <v>68</v>
      </c>
      <c r="C40" s="6"/>
      <c r="D40" s="6"/>
      <c r="E40" s="6"/>
      <c r="F40" s="7">
        <v>300000</v>
      </c>
      <c r="G40" s="7">
        <v>321000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300000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320932.5</v>
      </c>
      <c r="X40" s="7">
        <v>0</v>
      </c>
      <c r="Y40" s="7">
        <v>0</v>
      </c>
      <c r="Z40" s="7">
        <v>320932.5</v>
      </c>
      <c r="AA40" s="7">
        <v>-320932.5</v>
      </c>
      <c r="AB40" s="26">
        <f t="shared" si="0"/>
        <v>106.97749999999999</v>
      </c>
      <c r="AC40" s="27">
        <f t="shared" si="1"/>
        <v>99.978971962616825</v>
      </c>
      <c r="AD40" s="7">
        <v>0</v>
      </c>
      <c r="AE40" s="8">
        <v>0.99978971962616825</v>
      </c>
      <c r="AF40" s="7">
        <v>0</v>
      </c>
      <c r="AG40" s="1"/>
    </row>
    <row r="41" spans="1:33" ht="39.6" outlineLevel="2" x14ac:dyDescent="0.3">
      <c r="A41" s="5" t="s">
        <v>69</v>
      </c>
      <c r="B41" s="6" t="s">
        <v>70</v>
      </c>
      <c r="C41" s="6"/>
      <c r="D41" s="6"/>
      <c r="E41" s="6"/>
      <c r="F41" s="7">
        <v>470000</v>
      </c>
      <c r="G41" s="7">
        <v>1873470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470000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753376.2</v>
      </c>
      <c r="X41" s="7">
        <v>0</v>
      </c>
      <c r="Y41" s="7">
        <v>0</v>
      </c>
      <c r="Z41" s="7">
        <v>753376.2</v>
      </c>
      <c r="AA41" s="7">
        <v>-753376.2</v>
      </c>
      <c r="AB41" s="26">
        <f t="shared" si="0"/>
        <v>160.29280851063831</v>
      </c>
      <c r="AC41" s="27">
        <f t="shared" si="1"/>
        <v>40.212877708209902</v>
      </c>
      <c r="AD41" s="7">
        <v>0</v>
      </c>
      <c r="AE41" s="8">
        <v>0.40212877708209899</v>
      </c>
      <c r="AF41" s="7">
        <v>0</v>
      </c>
      <c r="AG41" s="1"/>
    </row>
    <row r="42" spans="1:33" ht="26.4" outlineLevel="3" x14ac:dyDescent="0.3">
      <c r="A42" s="5" t="s">
        <v>31</v>
      </c>
      <c r="B42" s="6" t="s">
        <v>71</v>
      </c>
      <c r="C42" s="6"/>
      <c r="D42" s="6"/>
      <c r="E42" s="6"/>
      <c r="F42" s="7">
        <v>170000</v>
      </c>
      <c r="G42" s="7">
        <v>1286800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170000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166706.20000000001</v>
      </c>
      <c r="X42" s="7">
        <v>0</v>
      </c>
      <c r="Y42" s="7">
        <v>0</v>
      </c>
      <c r="Z42" s="7">
        <v>166706.20000000001</v>
      </c>
      <c r="AA42" s="7">
        <v>-166706.20000000001</v>
      </c>
      <c r="AB42" s="26">
        <f t="shared" si="0"/>
        <v>98.0624705882353</v>
      </c>
      <c r="AC42" s="27">
        <f t="shared" si="1"/>
        <v>12.955097917314268</v>
      </c>
      <c r="AD42" s="7">
        <v>0</v>
      </c>
      <c r="AE42" s="8">
        <v>0.12955097917314268</v>
      </c>
      <c r="AF42" s="7">
        <v>0</v>
      </c>
      <c r="AG42" s="1"/>
    </row>
    <row r="43" spans="1:33" ht="37.799999999999997" customHeight="1" outlineLevel="3" x14ac:dyDescent="0.3">
      <c r="A43" s="5" t="s">
        <v>72</v>
      </c>
      <c r="B43" s="6" t="s">
        <v>73</v>
      </c>
      <c r="C43" s="6"/>
      <c r="D43" s="6"/>
      <c r="E43" s="6"/>
      <c r="F43" s="7">
        <v>300000</v>
      </c>
      <c r="G43" s="7">
        <v>586670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300000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586670</v>
      </c>
      <c r="X43" s="7">
        <v>0</v>
      </c>
      <c r="Y43" s="7">
        <v>0</v>
      </c>
      <c r="Z43" s="7">
        <v>586670</v>
      </c>
      <c r="AA43" s="7">
        <v>-586670</v>
      </c>
      <c r="AB43" s="26">
        <f t="shared" si="0"/>
        <v>195.55666666666667</v>
      </c>
      <c r="AC43" s="27">
        <f t="shared" si="1"/>
        <v>100</v>
      </c>
      <c r="AD43" s="7">
        <v>0</v>
      </c>
      <c r="AE43" s="8">
        <v>1</v>
      </c>
      <c r="AF43" s="7">
        <v>0</v>
      </c>
      <c r="AG43" s="1"/>
    </row>
    <row r="44" spans="1:33" ht="39.6" outlineLevel="1" x14ac:dyDescent="0.3">
      <c r="A44" s="18" t="s">
        <v>74</v>
      </c>
      <c r="B44" s="19" t="s">
        <v>75</v>
      </c>
      <c r="C44" s="19"/>
      <c r="D44" s="19"/>
      <c r="E44" s="19"/>
      <c r="F44" s="20">
        <v>60000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60000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81">
        <f t="shared" si="0"/>
        <v>0</v>
      </c>
      <c r="AC44" s="82">
        <v>0</v>
      </c>
      <c r="AD44" s="7">
        <v>0</v>
      </c>
      <c r="AE44" s="8">
        <v>0</v>
      </c>
      <c r="AF44" s="7">
        <v>0</v>
      </c>
      <c r="AG44" s="1"/>
    </row>
    <row r="45" spans="1:33" ht="25.8" customHeight="1" outlineLevel="2" x14ac:dyDescent="0.3">
      <c r="A45" s="21" t="s">
        <v>76</v>
      </c>
      <c r="B45" s="22" t="s">
        <v>77</v>
      </c>
      <c r="C45" s="22"/>
      <c r="D45" s="22"/>
      <c r="E45" s="22"/>
      <c r="F45" s="23">
        <v>60000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60000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6">
        <f t="shared" si="0"/>
        <v>0</v>
      </c>
      <c r="AC45" s="27">
        <v>0</v>
      </c>
      <c r="AD45" s="7">
        <v>0</v>
      </c>
      <c r="AE45" s="8">
        <v>0</v>
      </c>
      <c r="AF45" s="7">
        <v>0</v>
      </c>
      <c r="AG45" s="1"/>
    </row>
    <row r="46" spans="1:33" ht="26.4" outlineLevel="3" x14ac:dyDescent="0.3">
      <c r="A46" s="5" t="s">
        <v>31</v>
      </c>
      <c r="B46" s="6" t="s">
        <v>78</v>
      </c>
      <c r="C46" s="6"/>
      <c r="D46" s="6"/>
      <c r="E46" s="6"/>
      <c r="F46" s="7">
        <v>60000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60000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26">
        <f t="shared" si="0"/>
        <v>0</v>
      </c>
      <c r="AC46" s="27">
        <v>0</v>
      </c>
      <c r="AD46" s="7">
        <v>0</v>
      </c>
      <c r="AE46" s="8">
        <v>0</v>
      </c>
      <c r="AF46" s="7">
        <v>0</v>
      </c>
      <c r="AG46" s="1"/>
    </row>
    <row r="47" spans="1:33" ht="66" x14ac:dyDescent="0.3">
      <c r="A47" s="15" t="s">
        <v>79</v>
      </c>
      <c r="B47" s="16" t="s">
        <v>80</v>
      </c>
      <c r="C47" s="16"/>
      <c r="D47" s="16"/>
      <c r="E47" s="16"/>
      <c r="F47" s="17">
        <v>232486600</v>
      </c>
      <c r="G47" s="17">
        <v>394258491.06999999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232486600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385249832.10000002</v>
      </c>
      <c r="X47" s="17">
        <v>0</v>
      </c>
      <c r="Y47" s="17">
        <v>0</v>
      </c>
      <c r="Z47" s="17">
        <v>385249832.10000002</v>
      </c>
      <c r="AA47" s="17">
        <v>-385249832.10000002</v>
      </c>
      <c r="AB47" s="75">
        <f t="shared" si="0"/>
        <v>165.70840302193761</v>
      </c>
      <c r="AC47" s="76">
        <f t="shared" si="1"/>
        <v>97.715037424926251</v>
      </c>
      <c r="AD47" s="7">
        <v>0</v>
      </c>
      <c r="AE47" s="8">
        <v>0.97715037424926243</v>
      </c>
      <c r="AF47" s="7">
        <v>0</v>
      </c>
      <c r="AG47" s="1"/>
    </row>
    <row r="48" spans="1:33" ht="26.4" outlineLevel="2" x14ac:dyDescent="0.3">
      <c r="A48" s="5" t="s">
        <v>81</v>
      </c>
      <c r="B48" s="6" t="s">
        <v>82</v>
      </c>
      <c r="C48" s="6"/>
      <c r="D48" s="6"/>
      <c r="E48" s="6"/>
      <c r="F48" s="7">
        <v>5720000</v>
      </c>
      <c r="G48" s="7">
        <v>5715500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5720000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5715421.8799999999</v>
      </c>
      <c r="X48" s="7">
        <v>0</v>
      </c>
      <c r="Y48" s="7">
        <v>0</v>
      </c>
      <c r="Z48" s="7">
        <v>5715421.8799999999</v>
      </c>
      <c r="AA48" s="7">
        <v>-5715421.8799999999</v>
      </c>
      <c r="AB48" s="26">
        <f t="shared" si="0"/>
        <v>99.919962937062934</v>
      </c>
      <c r="AC48" s="27">
        <f t="shared" si="1"/>
        <v>99.998633190447023</v>
      </c>
      <c r="AD48" s="7">
        <v>0</v>
      </c>
      <c r="AE48" s="8">
        <v>0.99998633190447028</v>
      </c>
      <c r="AF48" s="7">
        <v>0</v>
      </c>
      <c r="AG48" s="1"/>
    </row>
    <row r="49" spans="1:33" ht="78.599999999999994" customHeight="1" outlineLevel="3" x14ac:dyDescent="0.3">
      <c r="A49" s="5" t="s">
        <v>83</v>
      </c>
      <c r="B49" s="6" t="s">
        <v>84</v>
      </c>
      <c r="C49" s="6"/>
      <c r="D49" s="6"/>
      <c r="E49" s="6"/>
      <c r="F49" s="7">
        <v>5300000</v>
      </c>
      <c r="G49" s="7">
        <v>5300000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5300000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5300000</v>
      </c>
      <c r="X49" s="7">
        <v>0</v>
      </c>
      <c r="Y49" s="7">
        <v>0</v>
      </c>
      <c r="Z49" s="7">
        <v>5300000</v>
      </c>
      <c r="AA49" s="7">
        <v>-5300000</v>
      </c>
      <c r="AB49" s="26">
        <f t="shared" si="0"/>
        <v>100</v>
      </c>
      <c r="AC49" s="27">
        <f t="shared" si="1"/>
        <v>100</v>
      </c>
      <c r="AD49" s="7">
        <v>0</v>
      </c>
      <c r="AE49" s="8">
        <v>1</v>
      </c>
      <c r="AF49" s="7">
        <v>0</v>
      </c>
      <c r="AG49" s="1"/>
    </row>
    <row r="50" spans="1:33" ht="26.4" outlineLevel="3" x14ac:dyDescent="0.3">
      <c r="A50" s="5" t="s">
        <v>85</v>
      </c>
      <c r="B50" s="6" t="s">
        <v>86</v>
      </c>
      <c r="C50" s="6"/>
      <c r="D50" s="6"/>
      <c r="E50" s="6"/>
      <c r="F50" s="7">
        <v>420000</v>
      </c>
      <c r="G50" s="7">
        <v>415500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420000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415421.88</v>
      </c>
      <c r="X50" s="7">
        <v>0</v>
      </c>
      <c r="Y50" s="7">
        <v>0</v>
      </c>
      <c r="Z50" s="7">
        <v>415421.88</v>
      </c>
      <c r="AA50" s="7">
        <v>-415421.88</v>
      </c>
      <c r="AB50" s="26">
        <f t="shared" si="0"/>
        <v>98.909971428571424</v>
      </c>
      <c r="AC50" s="27">
        <f t="shared" si="1"/>
        <v>99.981198555956681</v>
      </c>
      <c r="AD50" s="7">
        <v>0</v>
      </c>
      <c r="AE50" s="8">
        <v>0.99981198555956674</v>
      </c>
      <c r="AF50" s="7">
        <v>0</v>
      </c>
      <c r="AG50" s="1"/>
    </row>
    <row r="51" spans="1:33" outlineLevel="2" x14ac:dyDescent="0.3">
      <c r="A51" s="12" t="s">
        <v>87</v>
      </c>
      <c r="B51" s="13" t="s">
        <v>88</v>
      </c>
      <c r="C51" s="13"/>
      <c r="D51" s="13"/>
      <c r="E51" s="13"/>
      <c r="F51" s="14">
        <v>226766600</v>
      </c>
      <c r="G51" s="14">
        <v>388542991.06999999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226766600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379534410.22000003</v>
      </c>
      <c r="X51" s="14">
        <v>0</v>
      </c>
      <c r="Y51" s="14">
        <v>0</v>
      </c>
      <c r="Z51" s="14">
        <v>379534410.22000003</v>
      </c>
      <c r="AA51" s="14">
        <v>-379534410.22000003</v>
      </c>
      <c r="AB51" s="77">
        <f t="shared" si="0"/>
        <v>167.36786203082818</v>
      </c>
      <c r="AC51" s="78">
        <f t="shared" si="1"/>
        <v>97.681445539606457</v>
      </c>
      <c r="AD51" s="7">
        <v>0</v>
      </c>
      <c r="AE51" s="8">
        <v>0.97681445539606448</v>
      </c>
      <c r="AF51" s="7">
        <v>0</v>
      </c>
      <c r="AG51" s="1"/>
    </row>
    <row r="52" spans="1:33" ht="39.6" outlineLevel="3" x14ac:dyDescent="0.3">
      <c r="A52" s="5" t="s">
        <v>89</v>
      </c>
      <c r="B52" s="6" t="s">
        <v>90</v>
      </c>
      <c r="C52" s="6"/>
      <c r="D52" s="6"/>
      <c r="E52" s="6"/>
      <c r="F52" s="7">
        <v>19804800</v>
      </c>
      <c r="G52" s="7">
        <v>5861259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19804800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5861259</v>
      </c>
      <c r="X52" s="7">
        <v>0</v>
      </c>
      <c r="Y52" s="7">
        <v>0</v>
      </c>
      <c r="Z52" s="7">
        <v>5861259</v>
      </c>
      <c r="AA52" s="7">
        <v>-5861259</v>
      </c>
      <c r="AB52" s="26">
        <f t="shared" si="0"/>
        <v>29.59514360155114</v>
      </c>
      <c r="AC52" s="27">
        <f t="shared" si="1"/>
        <v>100</v>
      </c>
      <c r="AD52" s="7">
        <v>0</v>
      </c>
      <c r="AE52" s="8">
        <v>1</v>
      </c>
      <c r="AF52" s="7">
        <v>0</v>
      </c>
      <c r="AG52" s="1"/>
    </row>
    <row r="53" spans="1:33" ht="39.6" outlineLevel="3" x14ac:dyDescent="0.3">
      <c r="A53" s="5" t="s">
        <v>91</v>
      </c>
      <c r="B53" s="6" t="s">
        <v>92</v>
      </c>
      <c r="C53" s="6"/>
      <c r="D53" s="6"/>
      <c r="E53" s="6"/>
      <c r="F53" s="7">
        <v>21712000</v>
      </c>
      <c r="G53" s="7">
        <v>28581995.100000001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21712000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28469059.100000001</v>
      </c>
      <c r="X53" s="7">
        <v>0</v>
      </c>
      <c r="Y53" s="7">
        <v>0</v>
      </c>
      <c r="Z53" s="7">
        <v>28469059.100000001</v>
      </c>
      <c r="AA53" s="7">
        <v>-28469059.100000001</v>
      </c>
      <c r="AB53" s="26">
        <f t="shared" si="0"/>
        <v>131.12131125644805</v>
      </c>
      <c r="AC53" s="27">
        <f t="shared" si="1"/>
        <v>99.604870130287026</v>
      </c>
      <c r="AD53" s="7">
        <v>0</v>
      </c>
      <c r="AE53" s="8">
        <v>0.99604870130287027</v>
      </c>
      <c r="AF53" s="7">
        <v>0</v>
      </c>
      <c r="AG53" s="1"/>
    </row>
    <row r="54" spans="1:33" ht="39.6" outlineLevel="3" x14ac:dyDescent="0.3">
      <c r="A54" s="5" t="s">
        <v>93</v>
      </c>
      <c r="B54" s="6" t="s">
        <v>94</v>
      </c>
      <c r="C54" s="6"/>
      <c r="D54" s="6"/>
      <c r="E54" s="6"/>
      <c r="F54" s="7">
        <v>0</v>
      </c>
      <c r="G54" s="7">
        <v>2683416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2683416</v>
      </c>
      <c r="X54" s="7">
        <v>0</v>
      </c>
      <c r="Y54" s="7">
        <v>0</v>
      </c>
      <c r="Z54" s="7">
        <v>2683416</v>
      </c>
      <c r="AA54" s="7">
        <v>-2683416</v>
      </c>
      <c r="AB54" s="26">
        <v>0</v>
      </c>
      <c r="AC54" s="27">
        <f t="shared" si="1"/>
        <v>100</v>
      </c>
      <c r="AD54" s="7">
        <v>0</v>
      </c>
      <c r="AE54" s="8">
        <v>1</v>
      </c>
      <c r="AF54" s="7">
        <v>0</v>
      </c>
      <c r="AG54" s="1"/>
    </row>
    <row r="55" spans="1:33" ht="26.4" outlineLevel="3" x14ac:dyDescent="0.3">
      <c r="A55" s="5" t="s">
        <v>95</v>
      </c>
      <c r="B55" s="6" t="s">
        <v>96</v>
      </c>
      <c r="C55" s="6"/>
      <c r="D55" s="6"/>
      <c r="E55" s="6"/>
      <c r="F55" s="7">
        <v>0</v>
      </c>
      <c r="G55" s="7">
        <v>5101434.17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5101434.17</v>
      </c>
      <c r="X55" s="7">
        <v>0</v>
      </c>
      <c r="Y55" s="7">
        <v>0</v>
      </c>
      <c r="Z55" s="7">
        <v>5101434.17</v>
      </c>
      <c r="AA55" s="7">
        <v>-5101434.17</v>
      </c>
      <c r="AB55" s="26">
        <v>0</v>
      </c>
      <c r="AC55" s="27">
        <f t="shared" si="1"/>
        <v>100</v>
      </c>
      <c r="AD55" s="7">
        <v>0</v>
      </c>
      <c r="AE55" s="8">
        <v>1</v>
      </c>
      <c r="AF55" s="7">
        <v>0</v>
      </c>
      <c r="AG55" s="1"/>
    </row>
    <row r="56" spans="1:33" ht="52.8" outlineLevel="3" x14ac:dyDescent="0.3">
      <c r="A56" s="5" t="s">
        <v>97</v>
      </c>
      <c r="B56" s="6" t="s">
        <v>98</v>
      </c>
      <c r="C56" s="6"/>
      <c r="D56" s="6"/>
      <c r="E56" s="6"/>
      <c r="F56" s="7">
        <v>0</v>
      </c>
      <c r="G56" s="7">
        <v>146831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146830.75</v>
      </c>
      <c r="X56" s="7">
        <v>0</v>
      </c>
      <c r="Y56" s="7">
        <v>0</v>
      </c>
      <c r="Z56" s="7">
        <v>146830.75</v>
      </c>
      <c r="AA56" s="7">
        <v>-146830.75</v>
      </c>
      <c r="AB56" s="26">
        <v>0</v>
      </c>
      <c r="AC56" s="27">
        <f t="shared" si="1"/>
        <v>99.999829736227369</v>
      </c>
      <c r="AD56" s="7">
        <v>0</v>
      </c>
      <c r="AE56" s="8">
        <v>0.99999829736227364</v>
      </c>
      <c r="AF56" s="7">
        <v>0</v>
      </c>
      <c r="AG56" s="1"/>
    </row>
    <row r="57" spans="1:33" ht="28.8" customHeight="1" outlineLevel="3" x14ac:dyDescent="0.3">
      <c r="A57" s="5" t="s">
        <v>99</v>
      </c>
      <c r="B57" s="6" t="s">
        <v>100</v>
      </c>
      <c r="C57" s="6"/>
      <c r="D57" s="6"/>
      <c r="E57" s="6"/>
      <c r="F57" s="7">
        <v>70300000</v>
      </c>
      <c r="G57" s="7">
        <v>138194600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70300000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138194600</v>
      </c>
      <c r="X57" s="7">
        <v>0</v>
      </c>
      <c r="Y57" s="7">
        <v>0</v>
      </c>
      <c r="Z57" s="7">
        <v>138194600</v>
      </c>
      <c r="AA57" s="7">
        <v>-138194600</v>
      </c>
      <c r="AB57" s="26">
        <f t="shared" si="0"/>
        <v>196.57837837837837</v>
      </c>
      <c r="AC57" s="27">
        <f t="shared" si="1"/>
        <v>100</v>
      </c>
      <c r="AD57" s="7">
        <v>0</v>
      </c>
      <c r="AE57" s="8">
        <v>1</v>
      </c>
      <c r="AF57" s="7">
        <v>0</v>
      </c>
      <c r="AG57" s="1"/>
    </row>
    <row r="58" spans="1:33" ht="39.6" outlineLevel="3" x14ac:dyDescent="0.3">
      <c r="A58" s="5" t="s">
        <v>101</v>
      </c>
      <c r="B58" s="6" t="s">
        <v>102</v>
      </c>
      <c r="C58" s="6"/>
      <c r="D58" s="6"/>
      <c r="E58" s="6"/>
      <c r="F58" s="7">
        <v>107869000</v>
      </c>
      <c r="G58" s="7">
        <v>188497200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107869000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179601562</v>
      </c>
      <c r="X58" s="7">
        <v>0</v>
      </c>
      <c r="Y58" s="7">
        <v>0</v>
      </c>
      <c r="Z58" s="7">
        <v>179601562</v>
      </c>
      <c r="AA58" s="7">
        <v>-179601562</v>
      </c>
      <c r="AB58" s="26">
        <f t="shared" si="0"/>
        <v>166.4997005627196</v>
      </c>
      <c r="AC58" s="27">
        <f t="shared" si="1"/>
        <v>95.280758547076559</v>
      </c>
      <c r="AD58" s="7">
        <v>0</v>
      </c>
      <c r="AE58" s="8">
        <v>0.95280758547076561</v>
      </c>
      <c r="AF58" s="7">
        <v>0</v>
      </c>
      <c r="AG58" s="1"/>
    </row>
    <row r="59" spans="1:33" ht="39.6" outlineLevel="3" x14ac:dyDescent="0.3">
      <c r="A59" s="5" t="s">
        <v>103</v>
      </c>
      <c r="B59" s="6" t="s">
        <v>104</v>
      </c>
      <c r="C59" s="6"/>
      <c r="D59" s="6"/>
      <c r="E59" s="6"/>
      <c r="F59" s="7">
        <v>0</v>
      </c>
      <c r="G59" s="7">
        <v>2156000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2156000</v>
      </c>
      <c r="X59" s="7">
        <v>0</v>
      </c>
      <c r="Y59" s="7">
        <v>0</v>
      </c>
      <c r="Z59" s="7">
        <v>2156000</v>
      </c>
      <c r="AA59" s="7">
        <v>-2156000</v>
      </c>
      <c r="AB59" s="26">
        <v>0</v>
      </c>
      <c r="AC59" s="27">
        <f t="shared" si="1"/>
        <v>100</v>
      </c>
      <c r="AD59" s="7">
        <v>0</v>
      </c>
      <c r="AE59" s="8">
        <v>1</v>
      </c>
      <c r="AF59" s="7">
        <v>0</v>
      </c>
      <c r="AG59" s="1"/>
    </row>
    <row r="60" spans="1:33" ht="26.4" outlineLevel="3" x14ac:dyDescent="0.3">
      <c r="A60" s="5" t="s">
        <v>105</v>
      </c>
      <c r="B60" s="6" t="s">
        <v>106</v>
      </c>
      <c r="C60" s="6"/>
      <c r="D60" s="6"/>
      <c r="E60" s="6"/>
      <c r="F60" s="7">
        <v>0</v>
      </c>
      <c r="G60" s="7">
        <v>13349400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13349394</v>
      </c>
      <c r="X60" s="7">
        <v>0</v>
      </c>
      <c r="Y60" s="7">
        <v>0</v>
      </c>
      <c r="Z60" s="7">
        <v>13349394</v>
      </c>
      <c r="AA60" s="7">
        <v>-13349394</v>
      </c>
      <c r="AB60" s="26">
        <v>0</v>
      </c>
      <c r="AC60" s="27">
        <f t="shared" si="1"/>
        <v>99.999955054159742</v>
      </c>
      <c r="AD60" s="7">
        <v>0</v>
      </c>
      <c r="AE60" s="8">
        <v>0.99999955054159739</v>
      </c>
      <c r="AF60" s="7">
        <v>0</v>
      </c>
      <c r="AG60" s="1"/>
    </row>
    <row r="61" spans="1:33" ht="66" outlineLevel="3" x14ac:dyDescent="0.3">
      <c r="A61" s="5" t="s">
        <v>99</v>
      </c>
      <c r="B61" s="6" t="s">
        <v>107</v>
      </c>
      <c r="C61" s="6"/>
      <c r="D61" s="6"/>
      <c r="E61" s="6"/>
      <c r="F61" s="7">
        <v>1463200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1463200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26">
        <f t="shared" si="0"/>
        <v>0</v>
      </c>
      <c r="AC61" s="27">
        <v>0</v>
      </c>
      <c r="AD61" s="7">
        <v>0</v>
      </c>
      <c r="AE61" s="8">
        <v>0</v>
      </c>
      <c r="AF61" s="7">
        <v>0</v>
      </c>
      <c r="AG61" s="1"/>
    </row>
    <row r="62" spans="1:33" ht="39" customHeight="1" outlineLevel="3" x14ac:dyDescent="0.3">
      <c r="A62" s="5" t="s">
        <v>99</v>
      </c>
      <c r="B62" s="6" t="s">
        <v>108</v>
      </c>
      <c r="C62" s="6"/>
      <c r="D62" s="6"/>
      <c r="E62" s="6"/>
      <c r="F62" s="7">
        <v>4527600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4527600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26">
        <f t="shared" si="0"/>
        <v>0</v>
      </c>
      <c r="AC62" s="27">
        <v>0</v>
      </c>
      <c r="AD62" s="7">
        <v>0</v>
      </c>
      <c r="AE62" s="8">
        <v>0</v>
      </c>
      <c r="AF62" s="7">
        <v>0</v>
      </c>
      <c r="AG62" s="1"/>
    </row>
    <row r="63" spans="1:33" ht="26.4" outlineLevel="3" x14ac:dyDescent="0.3">
      <c r="A63" s="5" t="s">
        <v>109</v>
      </c>
      <c r="B63" s="6" t="s">
        <v>110</v>
      </c>
      <c r="C63" s="6"/>
      <c r="D63" s="6"/>
      <c r="E63" s="6"/>
      <c r="F63" s="7">
        <v>1090000</v>
      </c>
      <c r="G63" s="7">
        <v>1090000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1090000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1089999.3999999999</v>
      </c>
      <c r="X63" s="7">
        <v>0</v>
      </c>
      <c r="Y63" s="7">
        <v>0</v>
      </c>
      <c r="Z63" s="7">
        <v>1089999.3999999999</v>
      </c>
      <c r="AA63" s="7">
        <v>-1089999.3999999999</v>
      </c>
      <c r="AB63" s="26">
        <f t="shared" si="0"/>
        <v>99.999944954128424</v>
      </c>
      <c r="AC63" s="27">
        <f t="shared" si="1"/>
        <v>99.999944954128424</v>
      </c>
      <c r="AD63" s="7">
        <v>0</v>
      </c>
      <c r="AE63" s="8">
        <v>0.99999944954128439</v>
      </c>
      <c r="AF63" s="7">
        <v>0</v>
      </c>
      <c r="AG63" s="1"/>
    </row>
    <row r="64" spans="1:33" ht="39.6" outlineLevel="3" x14ac:dyDescent="0.3">
      <c r="A64" s="5" t="s">
        <v>111</v>
      </c>
      <c r="B64" s="6" t="s">
        <v>112</v>
      </c>
      <c r="C64" s="6"/>
      <c r="D64" s="6"/>
      <c r="E64" s="6"/>
      <c r="F64" s="7">
        <v>0</v>
      </c>
      <c r="G64" s="7">
        <v>2880855.8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2880855.8</v>
      </c>
      <c r="X64" s="7">
        <v>0</v>
      </c>
      <c r="Y64" s="7">
        <v>0</v>
      </c>
      <c r="Z64" s="7">
        <v>2880855.8</v>
      </c>
      <c r="AA64" s="7">
        <v>-2880855.8</v>
      </c>
      <c r="AB64" s="26">
        <v>0</v>
      </c>
      <c r="AC64" s="27">
        <f t="shared" si="1"/>
        <v>100</v>
      </c>
      <c r="AD64" s="7">
        <v>0</v>
      </c>
      <c r="AE64" s="8">
        <v>1</v>
      </c>
      <c r="AF64" s="7">
        <v>0</v>
      </c>
      <c r="AG64" s="1"/>
    </row>
    <row r="65" spans="1:33" ht="66" x14ac:dyDescent="0.3">
      <c r="A65" s="15" t="s">
        <v>113</v>
      </c>
      <c r="B65" s="16" t="s">
        <v>114</v>
      </c>
      <c r="C65" s="16"/>
      <c r="D65" s="16"/>
      <c r="E65" s="16"/>
      <c r="F65" s="17">
        <v>592609900</v>
      </c>
      <c r="G65" s="17">
        <v>614881809.96000004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592609900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596237217.07000005</v>
      </c>
      <c r="X65" s="17">
        <v>0</v>
      </c>
      <c r="Y65" s="17">
        <v>0</v>
      </c>
      <c r="Z65" s="17">
        <v>596237217.07000005</v>
      </c>
      <c r="AA65" s="17">
        <v>-596237217.07000005</v>
      </c>
      <c r="AB65" s="75">
        <f t="shared" si="0"/>
        <v>100.61209187865407</v>
      </c>
      <c r="AC65" s="76">
        <f t="shared" si="1"/>
        <v>96.967776150149433</v>
      </c>
      <c r="AD65" s="7">
        <v>0</v>
      </c>
      <c r="AE65" s="8">
        <v>0.96967776150149432</v>
      </c>
      <c r="AF65" s="7">
        <v>0</v>
      </c>
      <c r="AG65" s="1"/>
    </row>
    <row r="66" spans="1:33" ht="39.6" outlineLevel="1" x14ac:dyDescent="0.3">
      <c r="A66" s="12" t="s">
        <v>115</v>
      </c>
      <c r="B66" s="13" t="s">
        <v>116</v>
      </c>
      <c r="C66" s="13"/>
      <c r="D66" s="13"/>
      <c r="E66" s="13"/>
      <c r="F66" s="14">
        <v>84174900</v>
      </c>
      <c r="G66" s="14">
        <v>113204680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84174900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111411697.31</v>
      </c>
      <c r="X66" s="14">
        <v>0</v>
      </c>
      <c r="Y66" s="14">
        <v>0</v>
      </c>
      <c r="Z66" s="14">
        <v>111411697.31</v>
      </c>
      <c r="AA66" s="14">
        <v>-111411697.31</v>
      </c>
      <c r="AB66" s="26">
        <f t="shared" si="0"/>
        <v>132.35738600224059</v>
      </c>
      <c r="AC66" s="27">
        <f t="shared" si="1"/>
        <v>98.416158510407882</v>
      </c>
      <c r="AD66" s="7">
        <v>0</v>
      </c>
      <c r="AE66" s="8">
        <v>0.9841615851040787</v>
      </c>
      <c r="AF66" s="7">
        <v>0</v>
      </c>
      <c r="AG66" s="1"/>
    </row>
    <row r="67" spans="1:33" ht="26.4" outlineLevel="2" x14ac:dyDescent="0.3">
      <c r="A67" s="5" t="s">
        <v>117</v>
      </c>
      <c r="B67" s="6" t="s">
        <v>118</v>
      </c>
      <c r="C67" s="6"/>
      <c r="D67" s="6"/>
      <c r="E67" s="6"/>
      <c r="F67" s="7">
        <v>75474900</v>
      </c>
      <c r="G67" s="7">
        <v>103715161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75474900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101922571.95999999</v>
      </c>
      <c r="X67" s="7">
        <v>0</v>
      </c>
      <c r="Y67" s="7">
        <v>0</v>
      </c>
      <c r="Z67" s="7">
        <v>101922571.95999999</v>
      </c>
      <c r="AA67" s="7">
        <v>-101922571.95999999</v>
      </c>
      <c r="AB67" s="26">
        <f t="shared" si="0"/>
        <v>135.04167870378097</v>
      </c>
      <c r="AC67" s="27">
        <f t="shared" si="1"/>
        <v>98.271622950091157</v>
      </c>
      <c r="AD67" s="7">
        <v>0</v>
      </c>
      <c r="AE67" s="8">
        <v>0.98271622950091164</v>
      </c>
      <c r="AF67" s="7">
        <v>0</v>
      </c>
      <c r="AG67" s="1"/>
    </row>
    <row r="68" spans="1:33" ht="26.4" outlineLevel="3" x14ac:dyDescent="0.3">
      <c r="A68" s="5" t="s">
        <v>119</v>
      </c>
      <c r="B68" s="6" t="s">
        <v>120</v>
      </c>
      <c r="C68" s="6"/>
      <c r="D68" s="6"/>
      <c r="E68" s="6"/>
      <c r="F68" s="7">
        <v>3750000</v>
      </c>
      <c r="G68" s="7">
        <v>3054461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3750000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2390193.7000000002</v>
      </c>
      <c r="X68" s="7">
        <v>0</v>
      </c>
      <c r="Y68" s="7">
        <v>0</v>
      </c>
      <c r="Z68" s="7">
        <v>2390193.7000000002</v>
      </c>
      <c r="AA68" s="7">
        <v>-2390193.7000000002</v>
      </c>
      <c r="AB68" s="26">
        <f t="shared" si="0"/>
        <v>63.738498666666679</v>
      </c>
      <c r="AC68" s="27">
        <f t="shared" si="1"/>
        <v>78.252552578016221</v>
      </c>
      <c r="AD68" s="7">
        <v>0</v>
      </c>
      <c r="AE68" s="8">
        <v>0.78252552578016221</v>
      </c>
      <c r="AF68" s="7">
        <v>0</v>
      </c>
      <c r="AG68" s="1"/>
    </row>
    <row r="69" spans="1:33" ht="66" outlineLevel="3" x14ac:dyDescent="0.3">
      <c r="A69" s="5" t="s">
        <v>121</v>
      </c>
      <c r="B69" s="6" t="s">
        <v>122</v>
      </c>
      <c r="C69" s="6"/>
      <c r="D69" s="6"/>
      <c r="E69" s="6"/>
      <c r="F69" s="7">
        <v>68891900</v>
      </c>
      <c r="G69" s="7">
        <v>68891900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68891900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68784672</v>
      </c>
      <c r="X69" s="7">
        <v>0</v>
      </c>
      <c r="Y69" s="7">
        <v>0</v>
      </c>
      <c r="Z69" s="7">
        <v>68784672</v>
      </c>
      <c r="AA69" s="7">
        <v>-68784672</v>
      </c>
      <c r="AB69" s="26">
        <f t="shared" si="0"/>
        <v>99.844353254881923</v>
      </c>
      <c r="AC69" s="27">
        <f t="shared" si="1"/>
        <v>99.844353254881923</v>
      </c>
      <c r="AD69" s="7">
        <v>0</v>
      </c>
      <c r="AE69" s="8">
        <v>0.99844353254881923</v>
      </c>
      <c r="AF69" s="7">
        <v>0</v>
      </c>
      <c r="AG69" s="1"/>
    </row>
    <row r="70" spans="1:33" ht="52.8" outlineLevel="3" x14ac:dyDescent="0.3">
      <c r="A70" s="5" t="s">
        <v>123</v>
      </c>
      <c r="B70" s="6" t="s">
        <v>124</v>
      </c>
      <c r="C70" s="6"/>
      <c r="D70" s="6"/>
      <c r="E70" s="6"/>
      <c r="F70" s="7">
        <v>2115000</v>
      </c>
      <c r="G70" s="7">
        <v>15615000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2115000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15615000</v>
      </c>
      <c r="X70" s="7">
        <v>0</v>
      </c>
      <c r="Y70" s="7">
        <v>0</v>
      </c>
      <c r="Z70" s="7">
        <v>15615000</v>
      </c>
      <c r="AA70" s="7">
        <v>-15615000</v>
      </c>
      <c r="AB70" s="26">
        <f t="shared" si="0"/>
        <v>738.29787234042556</v>
      </c>
      <c r="AC70" s="27">
        <f t="shared" si="1"/>
        <v>100</v>
      </c>
      <c r="AD70" s="7">
        <v>0</v>
      </c>
      <c r="AE70" s="8">
        <v>1</v>
      </c>
      <c r="AF70" s="7">
        <v>0</v>
      </c>
      <c r="AG70" s="1"/>
    </row>
    <row r="71" spans="1:33" ht="26.4" outlineLevel="3" x14ac:dyDescent="0.3">
      <c r="A71" s="5" t="s">
        <v>105</v>
      </c>
      <c r="B71" s="6" t="s">
        <v>125</v>
      </c>
      <c r="C71" s="6"/>
      <c r="D71" s="6"/>
      <c r="E71" s="6"/>
      <c r="F71" s="7">
        <v>0</v>
      </c>
      <c r="G71" s="7">
        <v>15437000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14416544.26</v>
      </c>
      <c r="X71" s="7">
        <v>0</v>
      </c>
      <c r="Y71" s="7">
        <v>0</v>
      </c>
      <c r="Z71" s="7">
        <v>14416544.26</v>
      </c>
      <c r="AA71" s="7">
        <v>-14416544.26</v>
      </c>
      <c r="AB71" s="26">
        <v>0</v>
      </c>
      <c r="AC71" s="27">
        <f t="shared" si="1"/>
        <v>93.389546284899922</v>
      </c>
      <c r="AD71" s="7">
        <v>0</v>
      </c>
      <c r="AE71" s="8">
        <v>0.93389546284899916</v>
      </c>
      <c r="AF71" s="7">
        <v>0</v>
      </c>
      <c r="AG71" s="1"/>
    </row>
    <row r="72" spans="1:33" ht="39.6" outlineLevel="3" x14ac:dyDescent="0.3">
      <c r="A72" s="5" t="s">
        <v>126</v>
      </c>
      <c r="B72" s="6" t="s">
        <v>127</v>
      </c>
      <c r="C72" s="6"/>
      <c r="D72" s="6"/>
      <c r="E72" s="6"/>
      <c r="F72" s="7">
        <v>696000</v>
      </c>
      <c r="G72" s="7">
        <v>694800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696000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694794</v>
      </c>
      <c r="X72" s="7">
        <v>0</v>
      </c>
      <c r="Y72" s="7">
        <v>0</v>
      </c>
      <c r="Z72" s="7">
        <v>694794</v>
      </c>
      <c r="AA72" s="7">
        <v>-694794</v>
      </c>
      <c r="AB72" s="26">
        <f t="shared" ref="AB72:AB133" si="2">W72/F72*100</f>
        <v>99.826724137931038</v>
      </c>
      <c r="AC72" s="27">
        <f t="shared" ref="AC72:AC133" si="3">W72/G72*100</f>
        <v>99.999136442141619</v>
      </c>
      <c r="AD72" s="7">
        <v>0</v>
      </c>
      <c r="AE72" s="8">
        <v>0.99999136442141623</v>
      </c>
      <c r="AF72" s="7">
        <v>0</v>
      </c>
      <c r="AG72" s="1"/>
    </row>
    <row r="73" spans="1:33" ht="52.8" outlineLevel="3" x14ac:dyDescent="0.3">
      <c r="A73" s="5" t="s">
        <v>128</v>
      </c>
      <c r="B73" s="6" t="s">
        <v>129</v>
      </c>
      <c r="C73" s="6"/>
      <c r="D73" s="6"/>
      <c r="E73" s="6"/>
      <c r="F73" s="7">
        <v>22000</v>
      </c>
      <c r="G73" s="7">
        <v>22000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22000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21368</v>
      </c>
      <c r="X73" s="7">
        <v>0</v>
      </c>
      <c r="Y73" s="7">
        <v>0</v>
      </c>
      <c r="Z73" s="7">
        <v>21368</v>
      </c>
      <c r="AA73" s="7">
        <v>-21368</v>
      </c>
      <c r="AB73" s="26">
        <f t="shared" si="2"/>
        <v>97.127272727272725</v>
      </c>
      <c r="AC73" s="27">
        <f t="shared" si="3"/>
        <v>97.127272727272725</v>
      </c>
      <c r="AD73" s="7">
        <v>0</v>
      </c>
      <c r="AE73" s="8">
        <v>0.97127272727272729</v>
      </c>
      <c r="AF73" s="7">
        <v>0</v>
      </c>
      <c r="AG73" s="1"/>
    </row>
    <row r="74" spans="1:33" ht="39.6" outlineLevel="2" x14ac:dyDescent="0.3">
      <c r="A74" s="5" t="s">
        <v>130</v>
      </c>
      <c r="B74" s="6" t="s">
        <v>131</v>
      </c>
      <c r="C74" s="6"/>
      <c r="D74" s="6"/>
      <c r="E74" s="6"/>
      <c r="F74" s="7">
        <v>8700000</v>
      </c>
      <c r="G74" s="7">
        <v>9489519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8700000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9489125.3499999996</v>
      </c>
      <c r="X74" s="7">
        <v>0</v>
      </c>
      <c r="Y74" s="7">
        <v>0</v>
      </c>
      <c r="Z74" s="7">
        <v>9489125.3499999996</v>
      </c>
      <c r="AA74" s="7">
        <v>-9489125.3499999996</v>
      </c>
      <c r="AB74" s="26">
        <f t="shared" si="2"/>
        <v>109.07040632183909</v>
      </c>
      <c r="AC74" s="27">
        <f t="shared" si="3"/>
        <v>99.995851739166113</v>
      </c>
      <c r="AD74" s="7">
        <v>0</v>
      </c>
      <c r="AE74" s="8">
        <v>0.99995851739166131</v>
      </c>
      <c r="AF74" s="7">
        <v>0</v>
      </c>
      <c r="AG74" s="1"/>
    </row>
    <row r="75" spans="1:33" ht="26.4" outlineLevel="3" x14ac:dyDescent="0.3">
      <c r="A75" s="5" t="s">
        <v>132</v>
      </c>
      <c r="B75" s="6" t="s">
        <v>133</v>
      </c>
      <c r="C75" s="6"/>
      <c r="D75" s="6"/>
      <c r="E75" s="6"/>
      <c r="F75" s="7">
        <v>3000000</v>
      </c>
      <c r="G75" s="7">
        <v>2541000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3000000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2540606.89</v>
      </c>
      <c r="X75" s="7">
        <v>0</v>
      </c>
      <c r="Y75" s="7">
        <v>0</v>
      </c>
      <c r="Z75" s="7">
        <v>2540606.89</v>
      </c>
      <c r="AA75" s="7">
        <v>-2540606.89</v>
      </c>
      <c r="AB75" s="26">
        <f t="shared" si="2"/>
        <v>84.686896333333337</v>
      </c>
      <c r="AC75" s="27">
        <f t="shared" si="3"/>
        <v>99.984529319165688</v>
      </c>
      <c r="AD75" s="7">
        <v>0</v>
      </c>
      <c r="AE75" s="8">
        <v>0.99984529319165683</v>
      </c>
      <c r="AF75" s="7">
        <v>0</v>
      </c>
      <c r="AG75" s="1"/>
    </row>
    <row r="76" spans="1:33" ht="52.8" outlineLevel="3" x14ac:dyDescent="0.3">
      <c r="A76" s="5" t="s">
        <v>134</v>
      </c>
      <c r="B76" s="6" t="s">
        <v>135</v>
      </c>
      <c r="C76" s="6"/>
      <c r="D76" s="6"/>
      <c r="E76" s="6"/>
      <c r="F76" s="7">
        <v>5700000</v>
      </c>
      <c r="G76" s="7">
        <v>6948519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5700000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6948518.46</v>
      </c>
      <c r="X76" s="7">
        <v>0</v>
      </c>
      <c r="Y76" s="7">
        <v>0</v>
      </c>
      <c r="Z76" s="7">
        <v>6948518.46</v>
      </c>
      <c r="AA76" s="7">
        <v>-6948518.46</v>
      </c>
      <c r="AB76" s="26">
        <f t="shared" si="2"/>
        <v>121.90383263157895</v>
      </c>
      <c r="AC76" s="27">
        <f t="shared" si="3"/>
        <v>99.99999222855979</v>
      </c>
      <c r="AD76" s="7">
        <v>0</v>
      </c>
      <c r="AE76" s="8">
        <v>0.99999992228559786</v>
      </c>
      <c r="AF76" s="7">
        <v>0</v>
      </c>
      <c r="AG76" s="1"/>
    </row>
    <row r="77" spans="1:33" ht="52.8" outlineLevel="1" x14ac:dyDescent="0.3">
      <c r="A77" s="12" t="s">
        <v>136</v>
      </c>
      <c r="B77" s="13" t="s">
        <v>137</v>
      </c>
      <c r="C77" s="13"/>
      <c r="D77" s="13"/>
      <c r="E77" s="13"/>
      <c r="F77" s="14">
        <v>18067000</v>
      </c>
      <c r="G77" s="14">
        <v>21806134.640000001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18067000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20723961.370000001</v>
      </c>
      <c r="X77" s="14">
        <v>0</v>
      </c>
      <c r="Y77" s="14">
        <v>0</v>
      </c>
      <c r="Z77" s="14">
        <v>20723961.370000001</v>
      </c>
      <c r="AA77" s="14">
        <v>-20723961.370000001</v>
      </c>
      <c r="AB77" s="77">
        <f t="shared" si="2"/>
        <v>114.70615691592407</v>
      </c>
      <c r="AC77" s="78">
        <f t="shared" si="3"/>
        <v>95.037298962582213</v>
      </c>
      <c r="AD77" s="7">
        <v>0</v>
      </c>
      <c r="AE77" s="8">
        <v>0.95037298962582206</v>
      </c>
      <c r="AF77" s="7">
        <v>0</v>
      </c>
      <c r="AG77" s="1"/>
    </row>
    <row r="78" spans="1:33" outlineLevel="2" x14ac:dyDescent="0.3">
      <c r="A78" s="5" t="s">
        <v>138</v>
      </c>
      <c r="B78" s="6" t="s">
        <v>139</v>
      </c>
      <c r="C78" s="6"/>
      <c r="D78" s="6"/>
      <c r="E78" s="6"/>
      <c r="F78" s="7">
        <v>6390000</v>
      </c>
      <c r="G78" s="7">
        <v>6187441.7999999998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6390000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6183479.9500000002</v>
      </c>
      <c r="X78" s="7">
        <v>0</v>
      </c>
      <c r="Y78" s="7">
        <v>0</v>
      </c>
      <c r="Z78" s="7">
        <v>6183479.9500000002</v>
      </c>
      <c r="AA78" s="7">
        <v>-6183479.9500000002</v>
      </c>
      <c r="AB78" s="26">
        <f t="shared" si="2"/>
        <v>96.768074334898273</v>
      </c>
      <c r="AC78" s="27">
        <f t="shared" si="3"/>
        <v>99.935969498735332</v>
      </c>
      <c r="AD78" s="7">
        <v>0</v>
      </c>
      <c r="AE78" s="8">
        <v>0.99935969498735322</v>
      </c>
      <c r="AF78" s="7">
        <v>0</v>
      </c>
      <c r="AG78" s="1"/>
    </row>
    <row r="79" spans="1:33" ht="26.4" outlineLevel="3" x14ac:dyDescent="0.3">
      <c r="A79" s="5" t="s">
        <v>140</v>
      </c>
      <c r="B79" s="6" t="s">
        <v>141</v>
      </c>
      <c r="C79" s="6"/>
      <c r="D79" s="6"/>
      <c r="E79" s="6"/>
      <c r="F79" s="7">
        <v>1530000</v>
      </c>
      <c r="G79" s="7">
        <v>1410406.8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1530000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1410406.8</v>
      </c>
      <c r="X79" s="7">
        <v>0</v>
      </c>
      <c r="Y79" s="7">
        <v>0</v>
      </c>
      <c r="Z79" s="7">
        <v>1410406.8</v>
      </c>
      <c r="AA79" s="7">
        <v>-1410406.8</v>
      </c>
      <c r="AB79" s="26">
        <f t="shared" si="2"/>
        <v>92.183450980392152</v>
      </c>
      <c r="AC79" s="27">
        <f t="shared" si="3"/>
        <v>100</v>
      </c>
      <c r="AD79" s="7">
        <v>0</v>
      </c>
      <c r="AE79" s="8">
        <v>1</v>
      </c>
      <c r="AF79" s="7">
        <v>0</v>
      </c>
      <c r="AG79" s="1"/>
    </row>
    <row r="80" spans="1:33" ht="26.4" outlineLevel="3" x14ac:dyDescent="0.3">
      <c r="A80" s="5" t="s">
        <v>142</v>
      </c>
      <c r="B80" s="6" t="s">
        <v>143</v>
      </c>
      <c r="C80" s="6"/>
      <c r="D80" s="6"/>
      <c r="E80" s="6"/>
      <c r="F80" s="7">
        <v>4860000</v>
      </c>
      <c r="G80" s="7">
        <v>4777035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4860000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4773073.1500000004</v>
      </c>
      <c r="X80" s="7">
        <v>0</v>
      </c>
      <c r="Y80" s="7">
        <v>0</v>
      </c>
      <c r="Z80" s="7">
        <v>4773073.1500000004</v>
      </c>
      <c r="AA80" s="7">
        <v>-4773073.1500000004</v>
      </c>
      <c r="AB80" s="26">
        <f t="shared" si="2"/>
        <v>98.211381687242806</v>
      </c>
      <c r="AC80" s="27">
        <f t="shared" si="3"/>
        <v>99.917064664587983</v>
      </c>
      <c r="AD80" s="7">
        <v>0</v>
      </c>
      <c r="AE80" s="8">
        <v>0.99917064664587973</v>
      </c>
      <c r="AF80" s="7">
        <v>0</v>
      </c>
      <c r="AG80" s="1"/>
    </row>
    <row r="81" spans="1:33" ht="26.4" outlineLevel="2" x14ac:dyDescent="0.3">
      <c r="A81" s="5" t="s">
        <v>144</v>
      </c>
      <c r="B81" s="6" t="s">
        <v>145</v>
      </c>
      <c r="C81" s="6"/>
      <c r="D81" s="6"/>
      <c r="E81" s="6"/>
      <c r="F81" s="7">
        <v>1486000</v>
      </c>
      <c r="G81" s="7">
        <v>638151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1486000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635150.68000000005</v>
      </c>
      <c r="X81" s="7">
        <v>0</v>
      </c>
      <c r="Y81" s="7">
        <v>0</v>
      </c>
      <c r="Z81" s="7">
        <v>635150.68000000005</v>
      </c>
      <c r="AA81" s="7">
        <v>-635150.68000000005</v>
      </c>
      <c r="AB81" s="26">
        <f t="shared" si="2"/>
        <v>42.742306864064602</v>
      </c>
      <c r="AC81" s="27">
        <f t="shared" si="3"/>
        <v>99.52984168323799</v>
      </c>
      <c r="AD81" s="7">
        <v>0</v>
      </c>
      <c r="AE81" s="8">
        <v>0.99529841683237985</v>
      </c>
      <c r="AF81" s="7">
        <v>0</v>
      </c>
      <c r="AG81" s="1"/>
    </row>
    <row r="82" spans="1:33" ht="26.4" outlineLevel="3" x14ac:dyDescent="0.3">
      <c r="A82" s="5" t="s">
        <v>31</v>
      </c>
      <c r="B82" s="6" t="s">
        <v>146</v>
      </c>
      <c r="C82" s="6"/>
      <c r="D82" s="6"/>
      <c r="E82" s="6"/>
      <c r="F82" s="7">
        <v>1486000</v>
      </c>
      <c r="G82" s="7">
        <v>638151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1486000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635150.68000000005</v>
      </c>
      <c r="X82" s="7">
        <v>0</v>
      </c>
      <c r="Y82" s="7">
        <v>0</v>
      </c>
      <c r="Z82" s="7">
        <v>635150.68000000005</v>
      </c>
      <c r="AA82" s="7">
        <v>-635150.68000000005</v>
      </c>
      <c r="AB82" s="26">
        <f t="shared" si="2"/>
        <v>42.742306864064602</v>
      </c>
      <c r="AC82" s="27">
        <f t="shared" si="3"/>
        <v>99.52984168323799</v>
      </c>
      <c r="AD82" s="7">
        <v>0</v>
      </c>
      <c r="AE82" s="8">
        <v>0.99529841683237985</v>
      </c>
      <c r="AF82" s="7">
        <v>0</v>
      </c>
      <c r="AG82" s="1"/>
    </row>
    <row r="83" spans="1:33" outlineLevel="2" x14ac:dyDescent="0.3">
      <c r="A83" s="5" t="s">
        <v>147</v>
      </c>
      <c r="B83" s="6" t="s">
        <v>148</v>
      </c>
      <c r="C83" s="6"/>
      <c r="D83" s="6"/>
      <c r="E83" s="6"/>
      <c r="F83" s="7">
        <v>9771000</v>
      </c>
      <c r="G83" s="7">
        <v>14690541.84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9771000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13615330.74</v>
      </c>
      <c r="X83" s="7">
        <v>0</v>
      </c>
      <c r="Y83" s="7">
        <v>0</v>
      </c>
      <c r="Z83" s="7">
        <v>13615330.74</v>
      </c>
      <c r="AA83" s="7">
        <v>-13615330.74</v>
      </c>
      <c r="AB83" s="26">
        <f t="shared" si="2"/>
        <v>139.34429167945964</v>
      </c>
      <c r="AC83" s="27">
        <f t="shared" si="3"/>
        <v>92.680929595991003</v>
      </c>
      <c r="AD83" s="7">
        <v>0</v>
      </c>
      <c r="AE83" s="8">
        <v>0.92680929595990991</v>
      </c>
      <c r="AF83" s="7">
        <v>0</v>
      </c>
      <c r="AG83" s="1"/>
    </row>
    <row r="84" spans="1:33" outlineLevel="3" x14ac:dyDescent="0.3">
      <c r="A84" s="5" t="s">
        <v>149</v>
      </c>
      <c r="B84" s="6" t="s">
        <v>150</v>
      </c>
      <c r="C84" s="6"/>
      <c r="D84" s="6"/>
      <c r="E84" s="6"/>
      <c r="F84" s="7">
        <v>2115000</v>
      </c>
      <c r="G84" s="7">
        <v>3560057.86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2115000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3559751.06</v>
      </c>
      <c r="X84" s="7">
        <v>0</v>
      </c>
      <c r="Y84" s="7">
        <v>0</v>
      </c>
      <c r="Z84" s="7">
        <v>3559751.06</v>
      </c>
      <c r="AA84" s="7">
        <v>-3559751.06</v>
      </c>
      <c r="AB84" s="26">
        <f t="shared" si="2"/>
        <v>168.30974278959812</v>
      </c>
      <c r="AC84" s="27">
        <f t="shared" si="3"/>
        <v>99.991382162535984</v>
      </c>
      <c r="AD84" s="7">
        <v>0</v>
      </c>
      <c r="AE84" s="8">
        <v>0.9999138216253598</v>
      </c>
      <c r="AF84" s="7">
        <v>0</v>
      </c>
      <c r="AG84" s="1"/>
    </row>
    <row r="85" spans="1:33" ht="39.6" outlineLevel="3" x14ac:dyDescent="0.3">
      <c r="A85" s="5" t="s">
        <v>151</v>
      </c>
      <c r="B85" s="6" t="s">
        <v>152</v>
      </c>
      <c r="C85" s="6"/>
      <c r="D85" s="6"/>
      <c r="E85" s="6"/>
      <c r="F85" s="7">
        <v>7456000</v>
      </c>
      <c r="G85" s="7">
        <v>10930483.98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7456000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9995579.6799999997</v>
      </c>
      <c r="X85" s="7">
        <v>0</v>
      </c>
      <c r="Y85" s="7">
        <v>0</v>
      </c>
      <c r="Z85" s="7">
        <v>9995579.6799999997</v>
      </c>
      <c r="AA85" s="7">
        <v>-9995579.6799999997</v>
      </c>
      <c r="AB85" s="26">
        <f t="shared" si="2"/>
        <v>134.06088626609443</v>
      </c>
      <c r="AC85" s="27">
        <f t="shared" si="3"/>
        <v>91.446816977998068</v>
      </c>
      <c r="AD85" s="7">
        <v>0</v>
      </c>
      <c r="AE85" s="8">
        <v>0.9144681697799808</v>
      </c>
      <c r="AF85" s="7">
        <v>0</v>
      </c>
      <c r="AG85" s="1"/>
    </row>
    <row r="86" spans="1:33" ht="79.2" outlineLevel="3" x14ac:dyDescent="0.3">
      <c r="A86" s="5" t="s">
        <v>153</v>
      </c>
      <c r="B86" s="6" t="s">
        <v>154</v>
      </c>
      <c r="C86" s="6"/>
      <c r="D86" s="6"/>
      <c r="E86" s="6"/>
      <c r="F86" s="7">
        <v>200000</v>
      </c>
      <c r="G86" s="7">
        <v>200000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200000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60000</v>
      </c>
      <c r="X86" s="7">
        <v>0</v>
      </c>
      <c r="Y86" s="7">
        <v>0</v>
      </c>
      <c r="Z86" s="7">
        <v>60000</v>
      </c>
      <c r="AA86" s="7">
        <v>-60000</v>
      </c>
      <c r="AB86" s="26">
        <f t="shared" si="2"/>
        <v>30</v>
      </c>
      <c r="AC86" s="27">
        <f t="shared" si="3"/>
        <v>30</v>
      </c>
      <c r="AD86" s="7">
        <v>0</v>
      </c>
      <c r="AE86" s="8">
        <v>0.3</v>
      </c>
      <c r="AF86" s="7">
        <v>0</v>
      </c>
      <c r="AG86" s="1"/>
    </row>
    <row r="87" spans="1:33" ht="39.6" outlineLevel="2" x14ac:dyDescent="0.3">
      <c r="A87" s="5" t="s">
        <v>155</v>
      </c>
      <c r="B87" s="6" t="s">
        <v>156</v>
      </c>
      <c r="C87" s="6"/>
      <c r="D87" s="6"/>
      <c r="E87" s="6"/>
      <c r="F87" s="7">
        <v>420000</v>
      </c>
      <c r="G87" s="7">
        <v>290000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420000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290000</v>
      </c>
      <c r="X87" s="7">
        <v>0</v>
      </c>
      <c r="Y87" s="7">
        <v>0</v>
      </c>
      <c r="Z87" s="7">
        <v>290000</v>
      </c>
      <c r="AA87" s="7">
        <v>-290000</v>
      </c>
      <c r="AB87" s="26">
        <f t="shared" si="2"/>
        <v>69.047619047619051</v>
      </c>
      <c r="AC87" s="27">
        <f t="shared" si="3"/>
        <v>100</v>
      </c>
      <c r="AD87" s="7">
        <v>0</v>
      </c>
      <c r="AE87" s="8">
        <v>1</v>
      </c>
      <c r="AF87" s="7">
        <v>0</v>
      </c>
      <c r="AG87" s="1"/>
    </row>
    <row r="88" spans="1:33" ht="37.799999999999997" customHeight="1" outlineLevel="3" x14ac:dyDescent="0.3">
      <c r="A88" s="5" t="s">
        <v>157</v>
      </c>
      <c r="B88" s="6" t="s">
        <v>158</v>
      </c>
      <c r="C88" s="6"/>
      <c r="D88" s="6"/>
      <c r="E88" s="6"/>
      <c r="F88" s="7">
        <v>420000</v>
      </c>
      <c r="G88" s="7">
        <v>290000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420000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290000</v>
      </c>
      <c r="X88" s="7">
        <v>0</v>
      </c>
      <c r="Y88" s="7">
        <v>0</v>
      </c>
      <c r="Z88" s="7">
        <v>290000</v>
      </c>
      <c r="AA88" s="7">
        <v>-290000</v>
      </c>
      <c r="AB88" s="26">
        <f t="shared" si="2"/>
        <v>69.047619047619051</v>
      </c>
      <c r="AC88" s="27">
        <f t="shared" si="3"/>
        <v>100</v>
      </c>
      <c r="AD88" s="7">
        <v>0</v>
      </c>
      <c r="AE88" s="8">
        <v>1</v>
      </c>
      <c r="AF88" s="7">
        <v>0</v>
      </c>
      <c r="AG88" s="1"/>
    </row>
    <row r="89" spans="1:33" ht="52.8" outlineLevel="1" x14ac:dyDescent="0.3">
      <c r="A89" s="12" t="s">
        <v>159</v>
      </c>
      <c r="B89" s="13" t="s">
        <v>160</v>
      </c>
      <c r="C89" s="13"/>
      <c r="D89" s="13"/>
      <c r="E89" s="13"/>
      <c r="F89" s="14">
        <v>117790600</v>
      </c>
      <c r="G89" s="14">
        <v>180970028.16999999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117790600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165200591.24000001</v>
      </c>
      <c r="X89" s="14">
        <v>0</v>
      </c>
      <c r="Y89" s="14">
        <v>0</v>
      </c>
      <c r="Z89" s="14">
        <v>165200591.24000001</v>
      </c>
      <c r="AA89" s="14">
        <v>-165200591.24000001</v>
      </c>
      <c r="AB89" s="77">
        <f t="shared" si="2"/>
        <v>140.2493842802397</v>
      </c>
      <c r="AC89" s="78">
        <f t="shared" si="3"/>
        <v>91.286160979548242</v>
      </c>
      <c r="AD89" s="7">
        <v>0</v>
      </c>
      <c r="AE89" s="8">
        <v>0.91286160979548236</v>
      </c>
      <c r="AF89" s="7">
        <v>0</v>
      </c>
      <c r="AG89" s="1"/>
    </row>
    <row r="90" spans="1:33" ht="26.4" outlineLevel="2" x14ac:dyDescent="0.3">
      <c r="A90" s="5" t="s">
        <v>161</v>
      </c>
      <c r="B90" s="6" t="s">
        <v>162</v>
      </c>
      <c r="C90" s="6"/>
      <c r="D90" s="6"/>
      <c r="E90" s="6"/>
      <c r="F90" s="7">
        <v>10000000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10000000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26">
        <f t="shared" si="2"/>
        <v>0</v>
      </c>
      <c r="AC90" s="27">
        <v>0</v>
      </c>
      <c r="AD90" s="7">
        <v>0</v>
      </c>
      <c r="AE90" s="8">
        <v>0</v>
      </c>
      <c r="AF90" s="7">
        <v>0</v>
      </c>
      <c r="AG90" s="1"/>
    </row>
    <row r="91" spans="1:33" ht="26.4" outlineLevel="3" x14ac:dyDescent="0.3">
      <c r="A91" s="5" t="s">
        <v>163</v>
      </c>
      <c r="B91" s="6" t="s">
        <v>164</v>
      </c>
      <c r="C91" s="6"/>
      <c r="D91" s="6"/>
      <c r="E91" s="6"/>
      <c r="F91" s="7">
        <v>10000000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10000000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26">
        <f t="shared" si="2"/>
        <v>0</v>
      </c>
      <c r="AC91" s="27">
        <v>0</v>
      </c>
      <c r="AD91" s="7">
        <v>0</v>
      </c>
      <c r="AE91" s="8">
        <v>0</v>
      </c>
      <c r="AF91" s="7">
        <v>0</v>
      </c>
      <c r="AG91" s="1"/>
    </row>
    <row r="92" spans="1:33" ht="26.4" outlineLevel="2" x14ac:dyDescent="0.3">
      <c r="A92" s="5" t="s">
        <v>165</v>
      </c>
      <c r="B92" s="6" t="s">
        <v>166</v>
      </c>
      <c r="C92" s="6"/>
      <c r="D92" s="6"/>
      <c r="E92" s="6"/>
      <c r="F92" s="7">
        <v>51095200</v>
      </c>
      <c r="G92" s="7">
        <v>106994620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51095200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100743494.01000001</v>
      </c>
      <c r="X92" s="7">
        <v>0</v>
      </c>
      <c r="Y92" s="7">
        <v>0</v>
      </c>
      <c r="Z92" s="7">
        <v>100743494.01000001</v>
      </c>
      <c r="AA92" s="7">
        <v>-100743494.01000001</v>
      </c>
      <c r="AB92" s="26">
        <f t="shared" si="2"/>
        <v>197.16821542923799</v>
      </c>
      <c r="AC92" s="27">
        <f t="shared" si="3"/>
        <v>94.157532416115885</v>
      </c>
      <c r="AD92" s="7">
        <v>0</v>
      </c>
      <c r="AE92" s="8">
        <v>0.94157532416115874</v>
      </c>
      <c r="AF92" s="7">
        <v>0</v>
      </c>
      <c r="AG92" s="1"/>
    </row>
    <row r="93" spans="1:33" ht="26.4" outlineLevel="3" x14ac:dyDescent="0.3">
      <c r="A93" s="5" t="s">
        <v>167</v>
      </c>
      <c r="B93" s="6" t="s">
        <v>168</v>
      </c>
      <c r="C93" s="6"/>
      <c r="D93" s="6"/>
      <c r="E93" s="6"/>
      <c r="F93" s="7">
        <v>3400000</v>
      </c>
      <c r="G93" s="7">
        <v>4330320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3400000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4230785.97</v>
      </c>
      <c r="X93" s="7">
        <v>0</v>
      </c>
      <c r="Y93" s="7">
        <v>0</v>
      </c>
      <c r="Z93" s="7">
        <v>4230785.97</v>
      </c>
      <c r="AA93" s="7">
        <v>-4230785.97</v>
      </c>
      <c r="AB93" s="26">
        <f t="shared" si="2"/>
        <v>124.43488147058824</v>
      </c>
      <c r="AC93" s="27">
        <f t="shared" si="3"/>
        <v>97.701462478523524</v>
      </c>
      <c r="AD93" s="7">
        <v>0</v>
      </c>
      <c r="AE93" s="8">
        <v>0.97701462478523526</v>
      </c>
      <c r="AF93" s="7">
        <v>0</v>
      </c>
      <c r="AG93" s="1"/>
    </row>
    <row r="94" spans="1:33" ht="67.2" customHeight="1" outlineLevel="3" x14ac:dyDescent="0.3">
      <c r="A94" s="5" t="s">
        <v>169</v>
      </c>
      <c r="B94" s="6" t="s">
        <v>170</v>
      </c>
      <c r="C94" s="6"/>
      <c r="D94" s="6"/>
      <c r="E94" s="6"/>
      <c r="F94" s="7">
        <v>0</v>
      </c>
      <c r="G94" s="7">
        <v>40000000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40000000</v>
      </c>
      <c r="X94" s="7">
        <v>0</v>
      </c>
      <c r="Y94" s="7">
        <v>0</v>
      </c>
      <c r="Z94" s="7">
        <v>40000000</v>
      </c>
      <c r="AA94" s="7">
        <v>-40000000</v>
      </c>
      <c r="AB94" s="26">
        <v>0</v>
      </c>
      <c r="AC94" s="27">
        <f t="shared" si="3"/>
        <v>100</v>
      </c>
      <c r="AD94" s="7">
        <v>0</v>
      </c>
      <c r="AE94" s="8">
        <v>1</v>
      </c>
      <c r="AF94" s="7">
        <v>0</v>
      </c>
      <c r="AG94" s="1"/>
    </row>
    <row r="95" spans="1:33" ht="66" outlineLevel="3" x14ac:dyDescent="0.3">
      <c r="A95" s="5" t="s">
        <v>121</v>
      </c>
      <c r="B95" s="6" t="s">
        <v>171</v>
      </c>
      <c r="C95" s="6"/>
      <c r="D95" s="6"/>
      <c r="E95" s="6"/>
      <c r="F95" s="7">
        <v>47218200</v>
      </c>
      <c r="G95" s="7">
        <v>56771200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47218200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50681267.990000002</v>
      </c>
      <c r="X95" s="7">
        <v>0</v>
      </c>
      <c r="Y95" s="7">
        <v>0</v>
      </c>
      <c r="Z95" s="7">
        <v>50681267.990000002</v>
      </c>
      <c r="AA95" s="7">
        <v>-50681267.990000002</v>
      </c>
      <c r="AB95" s="26">
        <f t="shared" si="2"/>
        <v>107.33418044313423</v>
      </c>
      <c r="AC95" s="27">
        <f t="shared" si="3"/>
        <v>89.27284959627417</v>
      </c>
      <c r="AD95" s="7">
        <v>0</v>
      </c>
      <c r="AE95" s="8">
        <v>0.89272849596274162</v>
      </c>
      <c r="AF95" s="7">
        <v>0</v>
      </c>
      <c r="AG95" s="1"/>
    </row>
    <row r="96" spans="1:33" ht="26.4" outlineLevel="3" x14ac:dyDescent="0.3">
      <c r="A96" s="5" t="s">
        <v>105</v>
      </c>
      <c r="B96" s="6" t="s">
        <v>172</v>
      </c>
      <c r="C96" s="6"/>
      <c r="D96" s="6"/>
      <c r="E96" s="6"/>
      <c r="F96" s="7">
        <v>0</v>
      </c>
      <c r="G96" s="7">
        <v>5319600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5319503</v>
      </c>
      <c r="X96" s="7">
        <v>0</v>
      </c>
      <c r="Y96" s="7">
        <v>0</v>
      </c>
      <c r="Z96" s="7">
        <v>5319503</v>
      </c>
      <c r="AA96" s="7">
        <v>-5319503</v>
      </c>
      <c r="AB96" s="26">
        <v>0</v>
      </c>
      <c r="AC96" s="27">
        <f t="shared" si="3"/>
        <v>99.998176554628174</v>
      </c>
      <c r="AD96" s="7">
        <v>0</v>
      </c>
      <c r="AE96" s="8">
        <v>0.99998176554628171</v>
      </c>
      <c r="AF96" s="7">
        <v>0</v>
      </c>
      <c r="AG96" s="1"/>
    </row>
    <row r="97" spans="1:33" ht="39.6" outlineLevel="3" x14ac:dyDescent="0.3">
      <c r="A97" s="5" t="s">
        <v>126</v>
      </c>
      <c r="B97" s="6" t="s">
        <v>173</v>
      </c>
      <c r="C97" s="6"/>
      <c r="D97" s="6"/>
      <c r="E97" s="6"/>
      <c r="F97" s="7">
        <v>477000</v>
      </c>
      <c r="G97" s="7">
        <v>573500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477000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511937.05</v>
      </c>
      <c r="X97" s="7">
        <v>0</v>
      </c>
      <c r="Y97" s="7">
        <v>0</v>
      </c>
      <c r="Z97" s="7">
        <v>511937.05</v>
      </c>
      <c r="AA97" s="7">
        <v>-511937.05</v>
      </c>
      <c r="AB97" s="26">
        <f t="shared" si="2"/>
        <v>107.32432914046122</v>
      </c>
      <c r="AC97" s="27">
        <f t="shared" si="3"/>
        <v>89.265396687009584</v>
      </c>
      <c r="AD97" s="7">
        <v>0</v>
      </c>
      <c r="AE97" s="8">
        <v>0.89265396687009591</v>
      </c>
      <c r="AF97" s="7">
        <v>0</v>
      </c>
      <c r="AG97" s="1"/>
    </row>
    <row r="98" spans="1:33" ht="26.4" outlineLevel="2" x14ac:dyDescent="0.3">
      <c r="A98" s="5" t="s">
        <v>174</v>
      </c>
      <c r="B98" s="6" t="s">
        <v>175</v>
      </c>
      <c r="C98" s="6"/>
      <c r="D98" s="6"/>
      <c r="E98" s="6"/>
      <c r="F98" s="7">
        <v>2670000</v>
      </c>
      <c r="G98" s="7">
        <v>24223627.170000002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2670000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24211221.23</v>
      </c>
      <c r="X98" s="7">
        <v>0</v>
      </c>
      <c r="Y98" s="7">
        <v>0</v>
      </c>
      <c r="Z98" s="7">
        <v>24211221.23</v>
      </c>
      <c r="AA98" s="7">
        <v>-24211221.23</v>
      </c>
      <c r="AB98" s="26">
        <f t="shared" si="2"/>
        <v>906.78731198501873</v>
      </c>
      <c r="AC98" s="27">
        <f t="shared" si="3"/>
        <v>99.948785787062619</v>
      </c>
      <c r="AD98" s="7">
        <v>0</v>
      </c>
      <c r="AE98" s="8">
        <v>0.99948785787062622</v>
      </c>
      <c r="AF98" s="7">
        <v>0</v>
      </c>
      <c r="AG98" s="1"/>
    </row>
    <row r="99" spans="1:33" ht="79.2" outlineLevel="3" x14ac:dyDescent="0.3">
      <c r="A99" s="5" t="s">
        <v>176</v>
      </c>
      <c r="B99" s="6" t="s">
        <v>177</v>
      </c>
      <c r="C99" s="6"/>
      <c r="D99" s="6"/>
      <c r="E99" s="6"/>
      <c r="F99" s="7">
        <v>200000</v>
      </c>
      <c r="G99" s="7">
        <v>8376480.6299999999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200000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8376480.6299999999</v>
      </c>
      <c r="X99" s="7">
        <v>0</v>
      </c>
      <c r="Y99" s="7">
        <v>0</v>
      </c>
      <c r="Z99" s="7">
        <v>8376480.6299999999</v>
      </c>
      <c r="AA99" s="7">
        <v>-8376480.6299999999</v>
      </c>
      <c r="AB99" s="26">
        <f t="shared" si="2"/>
        <v>4188.240315</v>
      </c>
      <c r="AC99" s="27">
        <f t="shared" si="3"/>
        <v>100</v>
      </c>
      <c r="AD99" s="7">
        <v>0</v>
      </c>
      <c r="AE99" s="8">
        <v>1</v>
      </c>
      <c r="AF99" s="7">
        <v>0</v>
      </c>
      <c r="AG99" s="1"/>
    </row>
    <row r="100" spans="1:33" ht="79.2" outlineLevel="3" x14ac:dyDescent="0.3">
      <c r="A100" s="5" t="s">
        <v>178</v>
      </c>
      <c r="B100" s="6" t="s">
        <v>179</v>
      </c>
      <c r="C100" s="6"/>
      <c r="D100" s="6"/>
      <c r="E100" s="6"/>
      <c r="F100" s="7">
        <v>1000000</v>
      </c>
      <c r="G100" s="7">
        <v>1266846.73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1000000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1266846.73</v>
      </c>
      <c r="X100" s="7">
        <v>0</v>
      </c>
      <c r="Y100" s="7">
        <v>0</v>
      </c>
      <c r="Z100" s="7">
        <v>1266846.73</v>
      </c>
      <c r="AA100" s="7">
        <v>-1266846.73</v>
      </c>
      <c r="AB100" s="26">
        <f t="shared" si="2"/>
        <v>126.68467299999999</v>
      </c>
      <c r="AC100" s="27">
        <f t="shared" si="3"/>
        <v>100</v>
      </c>
      <c r="AD100" s="7">
        <v>0</v>
      </c>
      <c r="AE100" s="8">
        <v>1</v>
      </c>
      <c r="AF100" s="7">
        <v>0</v>
      </c>
      <c r="AG100" s="1"/>
    </row>
    <row r="101" spans="1:33" ht="79.2" outlineLevel="3" x14ac:dyDescent="0.3">
      <c r="A101" s="5" t="s">
        <v>180</v>
      </c>
      <c r="B101" s="6" t="s">
        <v>181</v>
      </c>
      <c r="C101" s="6"/>
      <c r="D101" s="6"/>
      <c r="E101" s="6"/>
      <c r="F101" s="7">
        <v>300000</v>
      </c>
      <c r="G101" s="7">
        <v>1236618.28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300000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1236618.28</v>
      </c>
      <c r="X101" s="7">
        <v>0</v>
      </c>
      <c r="Y101" s="7">
        <v>0</v>
      </c>
      <c r="Z101" s="7">
        <v>1236618.28</v>
      </c>
      <c r="AA101" s="7">
        <v>-1236618.28</v>
      </c>
      <c r="AB101" s="26">
        <f t="shared" si="2"/>
        <v>412.20609333333334</v>
      </c>
      <c r="AC101" s="27">
        <f t="shared" si="3"/>
        <v>100</v>
      </c>
      <c r="AD101" s="7">
        <v>0</v>
      </c>
      <c r="AE101" s="8">
        <v>1</v>
      </c>
      <c r="AF101" s="7">
        <v>0</v>
      </c>
      <c r="AG101" s="1"/>
    </row>
    <row r="102" spans="1:33" ht="79.2" outlineLevel="3" x14ac:dyDescent="0.3">
      <c r="A102" s="5" t="s">
        <v>182</v>
      </c>
      <c r="B102" s="6" t="s">
        <v>183</v>
      </c>
      <c r="C102" s="6"/>
      <c r="D102" s="6"/>
      <c r="E102" s="6"/>
      <c r="F102" s="7">
        <v>1000000</v>
      </c>
      <c r="G102" s="7">
        <v>2102519.5299999998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1000000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2102519.5299999998</v>
      </c>
      <c r="X102" s="7">
        <v>0</v>
      </c>
      <c r="Y102" s="7">
        <v>0</v>
      </c>
      <c r="Z102" s="7">
        <v>2102519.5299999998</v>
      </c>
      <c r="AA102" s="7">
        <v>-2102519.5299999998</v>
      </c>
      <c r="AB102" s="26">
        <f t="shared" si="2"/>
        <v>210.25195299999999</v>
      </c>
      <c r="AC102" s="27">
        <f t="shared" si="3"/>
        <v>100</v>
      </c>
      <c r="AD102" s="7">
        <v>0</v>
      </c>
      <c r="AE102" s="8">
        <v>1</v>
      </c>
      <c r="AF102" s="7">
        <v>0</v>
      </c>
      <c r="AG102" s="1"/>
    </row>
    <row r="103" spans="1:33" ht="66" outlineLevel="3" x14ac:dyDescent="0.3">
      <c r="A103" s="5" t="s">
        <v>184</v>
      </c>
      <c r="B103" s="6" t="s">
        <v>185</v>
      </c>
      <c r="C103" s="6"/>
      <c r="D103" s="6"/>
      <c r="E103" s="6"/>
      <c r="F103" s="7">
        <v>80000</v>
      </c>
      <c r="G103" s="7">
        <v>35000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80000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22607</v>
      </c>
      <c r="X103" s="7">
        <v>0</v>
      </c>
      <c r="Y103" s="7">
        <v>0</v>
      </c>
      <c r="Z103" s="7">
        <v>22607</v>
      </c>
      <c r="AA103" s="7">
        <v>-22607</v>
      </c>
      <c r="AB103" s="26">
        <f t="shared" si="2"/>
        <v>28.258749999999999</v>
      </c>
      <c r="AC103" s="27">
        <f t="shared" si="3"/>
        <v>64.591428571428565</v>
      </c>
      <c r="AD103" s="7">
        <v>0</v>
      </c>
      <c r="AE103" s="8">
        <v>0.64591428571428566</v>
      </c>
      <c r="AF103" s="7">
        <v>0</v>
      </c>
      <c r="AG103" s="1"/>
    </row>
    <row r="104" spans="1:33" ht="66" outlineLevel="3" x14ac:dyDescent="0.3">
      <c r="A104" s="5" t="s">
        <v>121</v>
      </c>
      <c r="B104" s="6" t="s">
        <v>186</v>
      </c>
      <c r="C104" s="6"/>
      <c r="D104" s="6"/>
      <c r="E104" s="6"/>
      <c r="F104" s="7">
        <v>0</v>
      </c>
      <c r="G104" s="7">
        <v>11094100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11094100</v>
      </c>
      <c r="X104" s="7">
        <v>0</v>
      </c>
      <c r="Y104" s="7">
        <v>0</v>
      </c>
      <c r="Z104" s="7">
        <v>11094100</v>
      </c>
      <c r="AA104" s="7">
        <v>-11094100</v>
      </c>
      <c r="AB104" s="26">
        <v>0</v>
      </c>
      <c r="AC104" s="27">
        <f t="shared" si="3"/>
        <v>100</v>
      </c>
      <c r="AD104" s="7">
        <v>0</v>
      </c>
      <c r="AE104" s="8">
        <v>1</v>
      </c>
      <c r="AF104" s="7">
        <v>0</v>
      </c>
      <c r="AG104" s="1"/>
    </row>
    <row r="105" spans="1:33" ht="39.6" outlineLevel="3" x14ac:dyDescent="0.3">
      <c r="A105" s="5" t="s">
        <v>126</v>
      </c>
      <c r="B105" s="6" t="s">
        <v>187</v>
      </c>
      <c r="C105" s="6"/>
      <c r="D105" s="6"/>
      <c r="E105" s="6"/>
      <c r="F105" s="7">
        <v>90000</v>
      </c>
      <c r="G105" s="7">
        <v>112062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90000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112049.06</v>
      </c>
      <c r="X105" s="7">
        <v>0</v>
      </c>
      <c r="Y105" s="7">
        <v>0</v>
      </c>
      <c r="Z105" s="7">
        <v>112049.06</v>
      </c>
      <c r="AA105" s="7">
        <v>-112049.06</v>
      </c>
      <c r="AB105" s="26">
        <f t="shared" si="2"/>
        <v>124.49895555555554</v>
      </c>
      <c r="AC105" s="27">
        <f t="shared" si="3"/>
        <v>99.988452820759932</v>
      </c>
      <c r="AD105" s="7">
        <v>0</v>
      </c>
      <c r="AE105" s="8">
        <v>0.99988452820759932</v>
      </c>
      <c r="AF105" s="7">
        <v>0</v>
      </c>
      <c r="AG105" s="1"/>
    </row>
    <row r="106" spans="1:33" outlineLevel="2" x14ac:dyDescent="0.3">
      <c r="A106" s="5" t="s">
        <v>188</v>
      </c>
      <c r="B106" s="6" t="s">
        <v>189</v>
      </c>
      <c r="C106" s="6"/>
      <c r="D106" s="6"/>
      <c r="E106" s="6"/>
      <c r="F106" s="7">
        <v>9025400</v>
      </c>
      <c r="G106" s="7">
        <v>8661276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9025400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4205876</v>
      </c>
      <c r="X106" s="7">
        <v>0</v>
      </c>
      <c r="Y106" s="7">
        <v>0</v>
      </c>
      <c r="Z106" s="7">
        <v>4205876</v>
      </c>
      <c r="AA106" s="7">
        <v>-4205876</v>
      </c>
      <c r="AB106" s="26">
        <f t="shared" si="2"/>
        <v>46.60043876171693</v>
      </c>
      <c r="AC106" s="27">
        <f t="shared" si="3"/>
        <v>48.559542496971581</v>
      </c>
      <c r="AD106" s="7">
        <v>0</v>
      </c>
      <c r="AE106" s="8">
        <v>0.48559542496971581</v>
      </c>
      <c r="AF106" s="7">
        <v>0</v>
      </c>
      <c r="AG106" s="1"/>
    </row>
    <row r="107" spans="1:33" ht="52.8" outlineLevel="3" x14ac:dyDescent="0.3">
      <c r="A107" s="5" t="s">
        <v>190</v>
      </c>
      <c r="B107" s="6" t="s">
        <v>191</v>
      </c>
      <c r="C107" s="6"/>
      <c r="D107" s="6"/>
      <c r="E107" s="6"/>
      <c r="F107" s="7">
        <v>0</v>
      </c>
      <c r="G107" s="7">
        <v>81176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81176</v>
      </c>
      <c r="X107" s="7">
        <v>0</v>
      </c>
      <c r="Y107" s="7">
        <v>0</v>
      </c>
      <c r="Z107" s="7">
        <v>81176</v>
      </c>
      <c r="AA107" s="7">
        <v>-81176</v>
      </c>
      <c r="AB107" s="26">
        <v>0</v>
      </c>
      <c r="AC107" s="27">
        <f t="shared" si="3"/>
        <v>100</v>
      </c>
      <c r="AD107" s="7">
        <v>0</v>
      </c>
      <c r="AE107" s="8">
        <v>1</v>
      </c>
      <c r="AF107" s="7">
        <v>0</v>
      </c>
      <c r="AG107" s="1"/>
    </row>
    <row r="108" spans="1:33" ht="52.8" outlineLevel="3" x14ac:dyDescent="0.3">
      <c r="A108" s="5" t="s">
        <v>192</v>
      </c>
      <c r="B108" s="6" t="s">
        <v>193</v>
      </c>
      <c r="C108" s="6"/>
      <c r="D108" s="6"/>
      <c r="E108" s="6"/>
      <c r="F108" s="7">
        <v>8934400</v>
      </c>
      <c r="G108" s="7">
        <v>8538800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8934400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4083400</v>
      </c>
      <c r="X108" s="7">
        <v>0</v>
      </c>
      <c r="Y108" s="7">
        <v>0</v>
      </c>
      <c r="Z108" s="7">
        <v>4083400</v>
      </c>
      <c r="AA108" s="7">
        <v>-4083400</v>
      </c>
      <c r="AB108" s="26">
        <f t="shared" si="2"/>
        <v>45.704244269340975</v>
      </c>
      <c r="AC108" s="27">
        <f t="shared" si="3"/>
        <v>47.821707968332788</v>
      </c>
      <c r="AD108" s="7">
        <v>0</v>
      </c>
      <c r="AE108" s="8">
        <v>0.47821707968332788</v>
      </c>
      <c r="AF108" s="7">
        <v>0</v>
      </c>
      <c r="AG108" s="1"/>
    </row>
    <row r="109" spans="1:33" ht="52.8" outlineLevel="3" x14ac:dyDescent="0.3">
      <c r="A109" s="5" t="s">
        <v>192</v>
      </c>
      <c r="B109" s="6" t="s">
        <v>194</v>
      </c>
      <c r="C109" s="6"/>
      <c r="D109" s="6"/>
      <c r="E109" s="6"/>
      <c r="F109" s="7">
        <v>91000</v>
      </c>
      <c r="G109" s="7">
        <v>41300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91000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41300</v>
      </c>
      <c r="X109" s="7">
        <v>0</v>
      </c>
      <c r="Y109" s="7">
        <v>0</v>
      </c>
      <c r="Z109" s="7">
        <v>41300</v>
      </c>
      <c r="AA109" s="7">
        <v>-41300</v>
      </c>
      <c r="AB109" s="26">
        <f t="shared" si="2"/>
        <v>45.384615384615387</v>
      </c>
      <c r="AC109" s="27">
        <f t="shared" si="3"/>
        <v>100</v>
      </c>
      <c r="AD109" s="7">
        <v>0</v>
      </c>
      <c r="AE109" s="8">
        <v>1</v>
      </c>
      <c r="AF109" s="7">
        <v>0</v>
      </c>
      <c r="AG109" s="1"/>
    </row>
    <row r="110" spans="1:33" ht="52.8" outlineLevel="2" x14ac:dyDescent="0.3">
      <c r="A110" s="5" t="s">
        <v>195</v>
      </c>
      <c r="B110" s="6" t="s">
        <v>196</v>
      </c>
      <c r="C110" s="6"/>
      <c r="D110" s="6"/>
      <c r="E110" s="6"/>
      <c r="F110" s="7">
        <v>45000000</v>
      </c>
      <c r="G110" s="7">
        <v>36000000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45000000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36000000</v>
      </c>
      <c r="X110" s="7">
        <v>0</v>
      </c>
      <c r="Y110" s="7">
        <v>0</v>
      </c>
      <c r="Z110" s="7">
        <v>36000000</v>
      </c>
      <c r="AA110" s="7">
        <v>-36000000</v>
      </c>
      <c r="AB110" s="26">
        <f t="shared" si="2"/>
        <v>80</v>
      </c>
      <c r="AC110" s="27">
        <f t="shared" si="3"/>
        <v>100</v>
      </c>
      <c r="AD110" s="7">
        <v>0</v>
      </c>
      <c r="AE110" s="8">
        <v>1</v>
      </c>
      <c r="AF110" s="7">
        <v>0</v>
      </c>
      <c r="AG110" s="1"/>
    </row>
    <row r="111" spans="1:33" ht="39.6" outlineLevel="3" x14ac:dyDescent="0.3">
      <c r="A111" s="5" t="s">
        <v>197</v>
      </c>
      <c r="B111" s="6" t="s">
        <v>198</v>
      </c>
      <c r="C111" s="6"/>
      <c r="D111" s="6"/>
      <c r="E111" s="6"/>
      <c r="F111" s="7">
        <v>44100000</v>
      </c>
      <c r="G111" s="7">
        <v>35280000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44100000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35280000</v>
      </c>
      <c r="X111" s="7">
        <v>0</v>
      </c>
      <c r="Y111" s="7">
        <v>0</v>
      </c>
      <c r="Z111" s="7">
        <v>35280000</v>
      </c>
      <c r="AA111" s="7">
        <v>-35280000</v>
      </c>
      <c r="AB111" s="26">
        <f t="shared" si="2"/>
        <v>80</v>
      </c>
      <c r="AC111" s="27">
        <f t="shared" si="3"/>
        <v>100</v>
      </c>
      <c r="AD111" s="7">
        <v>0</v>
      </c>
      <c r="AE111" s="8">
        <v>1</v>
      </c>
      <c r="AF111" s="7">
        <v>0</v>
      </c>
      <c r="AG111" s="1"/>
    </row>
    <row r="112" spans="1:33" ht="39.6" outlineLevel="3" x14ac:dyDescent="0.3">
      <c r="A112" s="5" t="s">
        <v>111</v>
      </c>
      <c r="B112" s="6" t="s">
        <v>199</v>
      </c>
      <c r="C112" s="6"/>
      <c r="D112" s="6"/>
      <c r="E112" s="6"/>
      <c r="F112" s="7">
        <v>900000</v>
      </c>
      <c r="G112" s="7">
        <v>720000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900000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720000</v>
      </c>
      <c r="X112" s="7">
        <v>0</v>
      </c>
      <c r="Y112" s="7">
        <v>0</v>
      </c>
      <c r="Z112" s="7">
        <v>720000</v>
      </c>
      <c r="AA112" s="7">
        <v>-720000</v>
      </c>
      <c r="AB112" s="26">
        <f t="shared" si="2"/>
        <v>80</v>
      </c>
      <c r="AC112" s="27">
        <f t="shared" si="3"/>
        <v>100</v>
      </c>
      <c r="AD112" s="7">
        <v>0</v>
      </c>
      <c r="AE112" s="8">
        <v>1</v>
      </c>
      <c r="AF112" s="7">
        <v>0</v>
      </c>
      <c r="AG112" s="1"/>
    </row>
    <row r="113" spans="1:33" ht="39.6" outlineLevel="2" x14ac:dyDescent="0.3">
      <c r="A113" s="5" t="s">
        <v>200</v>
      </c>
      <c r="B113" s="6" t="s">
        <v>201</v>
      </c>
      <c r="C113" s="6"/>
      <c r="D113" s="6"/>
      <c r="E113" s="6"/>
      <c r="F113" s="7">
        <v>0</v>
      </c>
      <c r="G113" s="7">
        <v>5090505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40000</v>
      </c>
      <c r="X113" s="7">
        <v>0</v>
      </c>
      <c r="Y113" s="7">
        <v>0</v>
      </c>
      <c r="Z113" s="7">
        <v>40000</v>
      </c>
      <c r="AA113" s="7">
        <v>-40000</v>
      </c>
      <c r="AB113" s="26">
        <v>0</v>
      </c>
      <c r="AC113" s="27">
        <f t="shared" si="3"/>
        <v>0.78577665673641417</v>
      </c>
      <c r="AD113" s="7">
        <v>0</v>
      </c>
      <c r="AE113" s="8">
        <v>7.8577665673641422E-3</v>
      </c>
      <c r="AF113" s="7">
        <v>0</v>
      </c>
      <c r="AG113" s="1"/>
    </row>
    <row r="114" spans="1:33" ht="26.4" outlineLevel="3" x14ac:dyDescent="0.3">
      <c r="A114" s="5" t="s">
        <v>31</v>
      </c>
      <c r="B114" s="6" t="s">
        <v>202</v>
      </c>
      <c r="C114" s="6"/>
      <c r="D114" s="6"/>
      <c r="E114" s="6"/>
      <c r="F114" s="7">
        <v>0</v>
      </c>
      <c r="G114" s="7">
        <v>40000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40000</v>
      </c>
      <c r="X114" s="7">
        <v>0</v>
      </c>
      <c r="Y114" s="7">
        <v>0</v>
      </c>
      <c r="Z114" s="7">
        <v>40000</v>
      </c>
      <c r="AA114" s="7">
        <v>-40000</v>
      </c>
      <c r="AB114" s="26">
        <v>0</v>
      </c>
      <c r="AC114" s="27">
        <f t="shared" si="3"/>
        <v>100</v>
      </c>
      <c r="AD114" s="7">
        <v>0</v>
      </c>
      <c r="AE114" s="8">
        <v>1</v>
      </c>
      <c r="AF114" s="7">
        <v>0</v>
      </c>
      <c r="AG114" s="1"/>
    </row>
    <row r="115" spans="1:33" ht="52.8" outlineLevel="3" x14ac:dyDescent="0.3">
      <c r="A115" s="5" t="s">
        <v>203</v>
      </c>
      <c r="B115" s="6" t="s">
        <v>204</v>
      </c>
      <c r="C115" s="6"/>
      <c r="D115" s="6"/>
      <c r="E115" s="6"/>
      <c r="F115" s="7">
        <v>0</v>
      </c>
      <c r="G115" s="7">
        <v>5000000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26">
        <v>0</v>
      </c>
      <c r="AC115" s="27">
        <f t="shared" si="3"/>
        <v>0</v>
      </c>
      <c r="AD115" s="7">
        <v>0</v>
      </c>
      <c r="AE115" s="8">
        <v>0</v>
      </c>
      <c r="AF115" s="7">
        <v>0</v>
      </c>
      <c r="AG115" s="1"/>
    </row>
    <row r="116" spans="1:33" ht="52.8" outlineLevel="3" x14ac:dyDescent="0.3">
      <c r="A116" s="5" t="s">
        <v>205</v>
      </c>
      <c r="B116" s="6" t="s">
        <v>206</v>
      </c>
      <c r="C116" s="6"/>
      <c r="D116" s="6"/>
      <c r="E116" s="6"/>
      <c r="F116" s="7">
        <v>0</v>
      </c>
      <c r="G116" s="7">
        <v>50505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26">
        <v>0</v>
      </c>
      <c r="AC116" s="27">
        <f t="shared" si="3"/>
        <v>0</v>
      </c>
      <c r="AD116" s="7">
        <v>0</v>
      </c>
      <c r="AE116" s="8">
        <v>0</v>
      </c>
      <c r="AF116" s="7">
        <v>0</v>
      </c>
      <c r="AG116" s="1"/>
    </row>
    <row r="117" spans="1:33" ht="66" outlineLevel="1" x14ac:dyDescent="0.3">
      <c r="A117" s="12" t="s">
        <v>207</v>
      </c>
      <c r="B117" s="13" t="s">
        <v>208</v>
      </c>
      <c r="C117" s="13"/>
      <c r="D117" s="13"/>
      <c r="E117" s="13"/>
      <c r="F117" s="14">
        <v>0</v>
      </c>
      <c r="G117" s="14">
        <v>60000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60000</v>
      </c>
      <c r="X117" s="14">
        <v>0</v>
      </c>
      <c r="Y117" s="14">
        <v>0</v>
      </c>
      <c r="Z117" s="14">
        <v>60000</v>
      </c>
      <c r="AA117" s="14">
        <v>-60000</v>
      </c>
      <c r="AB117" s="77">
        <v>0</v>
      </c>
      <c r="AC117" s="78">
        <f t="shared" si="3"/>
        <v>100</v>
      </c>
      <c r="AD117" s="7">
        <v>0</v>
      </c>
      <c r="AE117" s="8">
        <v>1</v>
      </c>
      <c r="AF117" s="7">
        <v>0</v>
      </c>
      <c r="AG117" s="1"/>
    </row>
    <row r="118" spans="1:33" ht="52.8" outlineLevel="2" x14ac:dyDescent="0.3">
      <c r="A118" s="5" t="s">
        <v>209</v>
      </c>
      <c r="B118" s="6" t="s">
        <v>210</v>
      </c>
      <c r="C118" s="6"/>
      <c r="D118" s="6"/>
      <c r="E118" s="6"/>
      <c r="F118" s="7">
        <v>0</v>
      </c>
      <c r="G118" s="7">
        <v>60000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60000</v>
      </c>
      <c r="X118" s="7">
        <v>0</v>
      </c>
      <c r="Y118" s="7">
        <v>0</v>
      </c>
      <c r="Z118" s="7">
        <v>60000</v>
      </c>
      <c r="AA118" s="7">
        <v>-60000</v>
      </c>
      <c r="AB118" s="26">
        <v>0</v>
      </c>
      <c r="AC118" s="27">
        <f t="shared" si="3"/>
        <v>100</v>
      </c>
      <c r="AD118" s="7">
        <v>0</v>
      </c>
      <c r="AE118" s="8">
        <v>1</v>
      </c>
      <c r="AF118" s="7">
        <v>0</v>
      </c>
      <c r="AG118" s="1"/>
    </row>
    <row r="119" spans="1:33" ht="26.4" outlineLevel="3" x14ac:dyDescent="0.3">
      <c r="A119" s="5" t="s">
        <v>31</v>
      </c>
      <c r="B119" s="6" t="s">
        <v>211</v>
      </c>
      <c r="C119" s="6"/>
      <c r="D119" s="6"/>
      <c r="E119" s="6"/>
      <c r="F119" s="7">
        <v>0</v>
      </c>
      <c r="G119" s="7">
        <v>60000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60000</v>
      </c>
      <c r="X119" s="7">
        <v>0</v>
      </c>
      <c r="Y119" s="7">
        <v>0</v>
      </c>
      <c r="Z119" s="7">
        <v>60000</v>
      </c>
      <c r="AA119" s="7">
        <v>-60000</v>
      </c>
      <c r="AB119" s="26">
        <v>0</v>
      </c>
      <c r="AC119" s="27">
        <f t="shared" si="3"/>
        <v>100</v>
      </c>
      <c r="AD119" s="7">
        <v>0</v>
      </c>
      <c r="AE119" s="8">
        <v>1</v>
      </c>
      <c r="AF119" s="7">
        <v>0</v>
      </c>
      <c r="AG119" s="1"/>
    </row>
    <row r="120" spans="1:33" outlineLevel="1" x14ac:dyDescent="0.3">
      <c r="A120" s="12" t="s">
        <v>212</v>
      </c>
      <c r="B120" s="13" t="s">
        <v>213</v>
      </c>
      <c r="C120" s="13"/>
      <c r="D120" s="13"/>
      <c r="E120" s="13"/>
      <c r="F120" s="14">
        <v>372577400</v>
      </c>
      <c r="G120" s="14">
        <v>298840967.14999998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372577400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298840967.14999998</v>
      </c>
      <c r="X120" s="14">
        <v>0</v>
      </c>
      <c r="Y120" s="14">
        <v>0</v>
      </c>
      <c r="Z120" s="14">
        <v>298840967.14999998</v>
      </c>
      <c r="AA120" s="14">
        <v>-298840967.14999998</v>
      </c>
      <c r="AB120" s="77">
        <f t="shared" si="2"/>
        <v>80.209096727284049</v>
      </c>
      <c r="AC120" s="78">
        <f t="shared" si="3"/>
        <v>100</v>
      </c>
      <c r="AD120" s="7">
        <v>0</v>
      </c>
      <c r="AE120" s="8">
        <v>1</v>
      </c>
      <c r="AF120" s="7">
        <v>0</v>
      </c>
      <c r="AG120" s="1"/>
    </row>
    <row r="121" spans="1:33" ht="26.4" outlineLevel="2" x14ac:dyDescent="0.3">
      <c r="A121" s="5" t="s">
        <v>214</v>
      </c>
      <c r="B121" s="6" t="s">
        <v>215</v>
      </c>
      <c r="C121" s="6"/>
      <c r="D121" s="6"/>
      <c r="E121" s="6"/>
      <c r="F121" s="7">
        <v>372577400</v>
      </c>
      <c r="G121" s="7">
        <v>291840967.14999998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372577400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291840967.14999998</v>
      </c>
      <c r="X121" s="7">
        <v>0</v>
      </c>
      <c r="Y121" s="7">
        <v>0</v>
      </c>
      <c r="Z121" s="7">
        <v>291840967.14999998</v>
      </c>
      <c r="AA121" s="7">
        <v>-291840967.14999998</v>
      </c>
      <c r="AB121" s="26">
        <f t="shared" si="2"/>
        <v>78.33029248419254</v>
      </c>
      <c r="AC121" s="27">
        <f t="shared" si="3"/>
        <v>100</v>
      </c>
      <c r="AD121" s="7">
        <v>0</v>
      </c>
      <c r="AE121" s="8">
        <v>1</v>
      </c>
      <c r="AF121" s="7">
        <v>0</v>
      </c>
      <c r="AG121" s="1"/>
    </row>
    <row r="122" spans="1:33" ht="52.8" outlineLevel="3" x14ac:dyDescent="0.3">
      <c r="A122" s="5" t="s">
        <v>216</v>
      </c>
      <c r="B122" s="6" t="s">
        <v>217</v>
      </c>
      <c r="C122" s="6"/>
      <c r="D122" s="6"/>
      <c r="E122" s="6"/>
      <c r="F122" s="7">
        <v>0</v>
      </c>
      <c r="G122" s="7">
        <v>3359946.75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3359946.75</v>
      </c>
      <c r="X122" s="7">
        <v>0</v>
      </c>
      <c r="Y122" s="7">
        <v>0</v>
      </c>
      <c r="Z122" s="7">
        <v>3359946.75</v>
      </c>
      <c r="AA122" s="7">
        <v>-3359946.75</v>
      </c>
      <c r="AB122" s="26">
        <v>0</v>
      </c>
      <c r="AC122" s="27">
        <f t="shared" si="3"/>
        <v>100</v>
      </c>
      <c r="AD122" s="7">
        <v>0</v>
      </c>
      <c r="AE122" s="8">
        <v>1</v>
      </c>
      <c r="AF122" s="7">
        <v>0</v>
      </c>
      <c r="AG122" s="1"/>
    </row>
    <row r="123" spans="1:33" ht="66" outlineLevel="3" x14ac:dyDescent="0.3">
      <c r="A123" s="5" t="s">
        <v>99</v>
      </c>
      <c r="B123" s="6" t="s">
        <v>218</v>
      </c>
      <c r="C123" s="6"/>
      <c r="D123" s="6"/>
      <c r="E123" s="6"/>
      <c r="F123" s="7">
        <v>287700000</v>
      </c>
      <c r="G123" s="7">
        <v>257300000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287700000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257300000</v>
      </c>
      <c r="X123" s="7">
        <v>0</v>
      </c>
      <c r="Y123" s="7">
        <v>0</v>
      </c>
      <c r="Z123" s="7">
        <v>257300000</v>
      </c>
      <c r="AA123" s="7">
        <v>-257300000</v>
      </c>
      <c r="AB123" s="26">
        <f t="shared" si="2"/>
        <v>89.433437608620096</v>
      </c>
      <c r="AC123" s="27">
        <f t="shared" si="3"/>
        <v>100</v>
      </c>
      <c r="AD123" s="7">
        <v>0</v>
      </c>
      <c r="AE123" s="8">
        <v>1</v>
      </c>
      <c r="AF123" s="7">
        <v>0</v>
      </c>
      <c r="AG123" s="1"/>
    </row>
    <row r="124" spans="1:33" ht="39.6" outlineLevel="3" x14ac:dyDescent="0.3">
      <c r="A124" s="5" t="s">
        <v>103</v>
      </c>
      <c r="B124" s="6" t="s">
        <v>219</v>
      </c>
      <c r="C124" s="6"/>
      <c r="D124" s="6"/>
      <c r="E124" s="6"/>
      <c r="F124" s="7">
        <v>52866000</v>
      </c>
      <c r="G124" s="7">
        <v>25411400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52866000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25411400</v>
      </c>
      <c r="X124" s="7">
        <v>0</v>
      </c>
      <c r="Y124" s="7">
        <v>0</v>
      </c>
      <c r="Z124" s="7">
        <v>25411400</v>
      </c>
      <c r="AA124" s="7">
        <v>-25411400</v>
      </c>
      <c r="AB124" s="26">
        <f t="shared" si="2"/>
        <v>48.0675670563311</v>
      </c>
      <c r="AC124" s="27">
        <f t="shared" si="3"/>
        <v>100</v>
      </c>
      <c r="AD124" s="7">
        <v>0</v>
      </c>
      <c r="AE124" s="8">
        <v>1</v>
      </c>
      <c r="AF124" s="7">
        <v>0</v>
      </c>
      <c r="AG124" s="1"/>
    </row>
    <row r="125" spans="1:33" ht="66" outlineLevel="3" x14ac:dyDescent="0.3">
      <c r="A125" s="5" t="s">
        <v>99</v>
      </c>
      <c r="B125" s="6" t="s">
        <v>220</v>
      </c>
      <c r="C125" s="6"/>
      <c r="D125" s="6"/>
      <c r="E125" s="6"/>
      <c r="F125" s="7">
        <v>6500000</v>
      </c>
      <c r="G125" s="7">
        <v>5271420.4000000004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6500000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5271420.4000000004</v>
      </c>
      <c r="X125" s="7">
        <v>0</v>
      </c>
      <c r="Y125" s="7">
        <v>0</v>
      </c>
      <c r="Z125" s="7">
        <v>5271420.4000000004</v>
      </c>
      <c r="AA125" s="7">
        <v>-5271420.4000000004</v>
      </c>
      <c r="AB125" s="26">
        <f t="shared" si="2"/>
        <v>81.098775384615394</v>
      </c>
      <c r="AC125" s="27">
        <f t="shared" si="3"/>
        <v>100</v>
      </c>
      <c r="AD125" s="7">
        <v>0</v>
      </c>
      <c r="AE125" s="8">
        <v>1</v>
      </c>
      <c r="AF125" s="7">
        <v>0</v>
      </c>
      <c r="AG125" s="1"/>
    </row>
    <row r="126" spans="1:33" ht="66" outlineLevel="3" x14ac:dyDescent="0.3">
      <c r="A126" s="5" t="s">
        <v>99</v>
      </c>
      <c r="B126" s="6" t="s">
        <v>221</v>
      </c>
      <c r="C126" s="6"/>
      <c r="D126" s="6"/>
      <c r="E126" s="6"/>
      <c r="F126" s="7">
        <v>24411400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24411400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26">
        <f t="shared" si="2"/>
        <v>0</v>
      </c>
      <c r="AC126" s="27">
        <v>0</v>
      </c>
      <c r="AD126" s="7">
        <v>0</v>
      </c>
      <c r="AE126" s="8">
        <v>0</v>
      </c>
      <c r="AF126" s="7">
        <v>0</v>
      </c>
      <c r="AG126" s="1"/>
    </row>
    <row r="127" spans="1:33" ht="39.6" outlineLevel="3" x14ac:dyDescent="0.3">
      <c r="A127" s="5" t="s">
        <v>111</v>
      </c>
      <c r="B127" s="6" t="s">
        <v>222</v>
      </c>
      <c r="C127" s="6"/>
      <c r="D127" s="6"/>
      <c r="E127" s="6"/>
      <c r="F127" s="7">
        <v>1100000</v>
      </c>
      <c r="G127" s="7">
        <v>498200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1100000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498200</v>
      </c>
      <c r="X127" s="7">
        <v>0</v>
      </c>
      <c r="Y127" s="7">
        <v>0</v>
      </c>
      <c r="Z127" s="7">
        <v>498200</v>
      </c>
      <c r="AA127" s="7">
        <v>-498200</v>
      </c>
      <c r="AB127" s="26">
        <f t="shared" si="2"/>
        <v>45.290909090909096</v>
      </c>
      <c r="AC127" s="27">
        <f t="shared" si="3"/>
        <v>100</v>
      </c>
      <c r="AD127" s="7">
        <v>0</v>
      </c>
      <c r="AE127" s="8">
        <v>1</v>
      </c>
      <c r="AF127" s="7">
        <v>0</v>
      </c>
      <c r="AG127" s="1"/>
    </row>
    <row r="128" spans="1:33" ht="26.4" outlineLevel="2" x14ac:dyDescent="0.3">
      <c r="A128" s="5" t="s">
        <v>223</v>
      </c>
      <c r="B128" s="6" t="s">
        <v>224</v>
      </c>
      <c r="C128" s="6"/>
      <c r="D128" s="6"/>
      <c r="E128" s="6"/>
      <c r="F128" s="7">
        <v>0</v>
      </c>
      <c r="G128" s="7">
        <v>7000000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7000000</v>
      </c>
      <c r="X128" s="7">
        <v>0</v>
      </c>
      <c r="Y128" s="7">
        <v>0</v>
      </c>
      <c r="Z128" s="7">
        <v>7000000</v>
      </c>
      <c r="AA128" s="7">
        <v>-7000000</v>
      </c>
      <c r="AB128" s="26">
        <v>0</v>
      </c>
      <c r="AC128" s="27">
        <f t="shared" si="3"/>
        <v>100</v>
      </c>
      <c r="AD128" s="7">
        <v>0</v>
      </c>
      <c r="AE128" s="8">
        <v>1</v>
      </c>
      <c r="AF128" s="7">
        <v>0</v>
      </c>
      <c r="AG128" s="1"/>
    </row>
    <row r="129" spans="1:33" ht="39.6" outlineLevel="3" x14ac:dyDescent="0.3">
      <c r="A129" s="5" t="s">
        <v>197</v>
      </c>
      <c r="B129" s="6" t="s">
        <v>225</v>
      </c>
      <c r="C129" s="6"/>
      <c r="D129" s="6"/>
      <c r="E129" s="6"/>
      <c r="F129" s="7">
        <v>0</v>
      </c>
      <c r="G129" s="7">
        <v>6860000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6860000</v>
      </c>
      <c r="X129" s="7">
        <v>0</v>
      </c>
      <c r="Y129" s="7">
        <v>0</v>
      </c>
      <c r="Z129" s="7">
        <v>6860000</v>
      </c>
      <c r="AA129" s="7">
        <v>-6860000</v>
      </c>
      <c r="AB129" s="26">
        <v>0</v>
      </c>
      <c r="AC129" s="27">
        <f t="shared" si="3"/>
        <v>100</v>
      </c>
      <c r="AD129" s="7">
        <v>0</v>
      </c>
      <c r="AE129" s="8">
        <v>1</v>
      </c>
      <c r="AF129" s="7">
        <v>0</v>
      </c>
      <c r="AG129" s="1"/>
    </row>
    <row r="130" spans="1:33" ht="39.6" outlineLevel="3" x14ac:dyDescent="0.3">
      <c r="A130" s="5" t="s">
        <v>111</v>
      </c>
      <c r="B130" s="6" t="s">
        <v>226</v>
      </c>
      <c r="C130" s="6"/>
      <c r="D130" s="6"/>
      <c r="E130" s="6"/>
      <c r="F130" s="7">
        <v>0</v>
      </c>
      <c r="G130" s="7">
        <v>140000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140000</v>
      </c>
      <c r="X130" s="7">
        <v>0</v>
      </c>
      <c r="Y130" s="7">
        <v>0</v>
      </c>
      <c r="Z130" s="7">
        <v>140000</v>
      </c>
      <c r="AA130" s="7">
        <v>-140000</v>
      </c>
      <c r="AB130" s="26">
        <v>0</v>
      </c>
      <c r="AC130" s="27">
        <f t="shared" si="3"/>
        <v>100</v>
      </c>
      <c r="AD130" s="7">
        <v>0</v>
      </c>
      <c r="AE130" s="8">
        <v>1</v>
      </c>
      <c r="AF130" s="7">
        <v>0</v>
      </c>
      <c r="AG130" s="1"/>
    </row>
    <row r="131" spans="1:33" ht="52.8" x14ac:dyDescent="0.3">
      <c r="A131" s="15" t="s">
        <v>227</v>
      </c>
      <c r="B131" s="16" t="s">
        <v>228</v>
      </c>
      <c r="C131" s="16"/>
      <c r="D131" s="16"/>
      <c r="E131" s="16"/>
      <c r="F131" s="17">
        <v>264212000</v>
      </c>
      <c r="G131" s="17">
        <v>900722642.24000001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264212000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0</v>
      </c>
      <c r="W131" s="17">
        <v>889019133.77999997</v>
      </c>
      <c r="X131" s="17">
        <v>0</v>
      </c>
      <c r="Y131" s="17">
        <v>0</v>
      </c>
      <c r="Z131" s="17">
        <v>889019133.77999997</v>
      </c>
      <c r="AA131" s="17">
        <v>-889019133.77999997</v>
      </c>
      <c r="AB131" s="75">
        <f t="shared" si="2"/>
        <v>336.47946867666872</v>
      </c>
      <c r="AC131" s="76">
        <f t="shared" si="3"/>
        <v>98.700653462991156</v>
      </c>
      <c r="AD131" s="7">
        <v>0</v>
      </c>
      <c r="AE131" s="8">
        <v>0.98700653462991161</v>
      </c>
      <c r="AF131" s="7">
        <v>0</v>
      </c>
      <c r="AG131" s="1"/>
    </row>
    <row r="132" spans="1:33" ht="52.8" outlineLevel="1" x14ac:dyDescent="0.3">
      <c r="A132" s="12" t="s">
        <v>685</v>
      </c>
      <c r="B132" s="13" t="s">
        <v>229</v>
      </c>
      <c r="C132" s="13"/>
      <c r="D132" s="13"/>
      <c r="E132" s="13"/>
      <c r="F132" s="14">
        <v>15200000</v>
      </c>
      <c r="G132" s="14">
        <v>10050000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15200000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10050000</v>
      </c>
      <c r="X132" s="14">
        <v>0</v>
      </c>
      <c r="Y132" s="14">
        <v>0</v>
      </c>
      <c r="Z132" s="14">
        <v>10050000</v>
      </c>
      <c r="AA132" s="14">
        <v>-10050000</v>
      </c>
      <c r="AB132" s="77">
        <f t="shared" si="2"/>
        <v>66.118421052631575</v>
      </c>
      <c r="AC132" s="78">
        <f t="shared" si="3"/>
        <v>100</v>
      </c>
      <c r="AD132" s="7">
        <v>0</v>
      </c>
      <c r="AE132" s="8">
        <v>1</v>
      </c>
      <c r="AF132" s="7">
        <v>0</v>
      </c>
      <c r="AG132" s="1"/>
    </row>
    <row r="133" spans="1:33" ht="26.4" outlineLevel="2" x14ac:dyDescent="0.3">
      <c r="A133" s="5" t="s">
        <v>230</v>
      </c>
      <c r="B133" s="6" t="s">
        <v>231</v>
      </c>
      <c r="C133" s="6"/>
      <c r="D133" s="6"/>
      <c r="E133" s="6"/>
      <c r="F133" s="7">
        <v>15200000</v>
      </c>
      <c r="G133" s="7">
        <v>10050000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15200000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10050000</v>
      </c>
      <c r="X133" s="7">
        <v>0</v>
      </c>
      <c r="Y133" s="7">
        <v>0</v>
      </c>
      <c r="Z133" s="7">
        <v>10050000</v>
      </c>
      <c r="AA133" s="7">
        <v>-10050000</v>
      </c>
      <c r="AB133" s="26">
        <f t="shared" si="2"/>
        <v>66.118421052631575</v>
      </c>
      <c r="AC133" s="27">
        <f t="shared" si="3"/>
        <v>100</v>
      </c>
      <c r="AD133" s="7">
        <v>0</v>
      </c>
      <c r="AE133" s="8">
        <v>1</v>
      </c>
      <c r="AF133" s="7">
        <v>0</v>
      </c>
      <c r="AG133" s="1"/>
    </row>
    <row r="134" spans="1:33" ht="40.200000000000003" customHeight="1" outlineLevel="3" x14ac:dyDescent="0.3">
      <c r="A134" s="5" t="s">
        <v>232</v>
      </c>
      <c r="B134" s="6" t="s">
        <v>233</v>
      </c>
      <c r="C134" s="6"/>
      <c r="D134" s="6"/>
      <c r="E134" s="6"/>
      <c r="F134" s="7">
        <v>15048000</v>
      </c>
      <c r="G134" s="7">
        <v>9949500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15048000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9949500</v>
      </c>
      <c r="X134" s="7">
        <v>0</v>
      </c>
      <c r="Y134" s="7">
        <v>0</v>
      </c>
      <c r="Z134" s="7">
        <v>9949500</v>
      </c>
      <c r="AA134" s="7">
        <v>-9949500</v>
      </c>
      <c r="AB134" s="26">
        <f t="shared" ref="AB134:AB197" si="4">W134/F134*100</f>
        <v>66.118421052631575</v>
      </c>
      <c r="AC134" s="27">
        <f t="shared" ref="AC134:AC197" si="5">W134/G134*100</f>
        <v>100</v>
      </c>
      <c r="AD134" s="7">
        <v>0</v>
      </c>
      <c r="AE134" s="8">
        <v>1</v>
      </c>
      <c r="AF134" s="7">
        <v>0</v>
      </c>
      <c r="AG134" s="1"/>
    </row>
    <row r="135" spans="1:33" ht="39.6" outlineLevel="3" x14ac:dyDescent="0.3">
      <c r="A135" s="5" t="s">
        <v>234</v>
      </c>
      <c r="B135" s="6" t="s">
        <v>235</v>
      </c>
      <c r="C135" s="6"/>
      <c r="D135" s="6"/>
      <c r="E135" s="6"/>
      <c r="F135" s="7">
        <v>152000</v>
      </c>
      <c r="G135" s="7">
        <v>100500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152000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100500</v>
      </c>
      <c r="X135" s="7">
        <v>0</v>
      </c>
      <c r="Y135" s="7">
        <v>0</v>
      </c>
      <c r="Z135" s="7">
        <v>100500</v>
      </c>
      <c r="AA135" s="7">
        <v>-100500</v>
      </c>
      <c r="AB135" s="26">
        <f t="shared" si="4"/>
        <v>66.118421052631575</v>
      </c>
      <c r="AC135" s="27">
        <f t="shared" si="5"/>
        <v>100</v>
      </c>
      <c r="AD135" s="7">
        <v>0</v>
      </c>
      <c r="AE135" s="8">
        <v>1</v>
      </c>
      <c r="AF135" s="7">
        <v>0</v>
      </c>
      <c r="AG135" s="1"/>
    </row>
    <row r="136" spans="1:33" ht="52.8" outlineLevel="1" x14ac:dyDescent="0.3">
      <c r="A136" s="12" t="s">
        <v>236</v>
      </c>
      <c r="B136" s="13" t="s">
        <v>237</v>
      </c>
      <c r="C136" s="13"/>
      <c r="D136" s="13"/>
      <c r="E136" s="13"/>
      <c r="F136" s="14">
        <v>112472000</v>
      </c>
      <c r="G136" s="14">
        <v>376972542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112472000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376424501.98000002</v>
      </c>
      <c r="X136" s="14">
        <v>0</v>
      </c>
      <c r="Y136" s="14">
        <v>0</v>
      </c>
      <c r="Z136" s="14">
        <v>376424501.98000002</v>
      </c>
      <c r="AA136" s="14">
        <v>-376424501.98000002</v>
      </c>
      <c r="AB136" s="77">
        <f t="shared" si="4"/>
        <v>334.68285615975532</v>
      </c>
      <c r="AC136" s="78">
        <f t="shared" si="5"/>
        <v>99.854620706035405</v>
      </c>
      <c r="AD136" s="7">
        <v>0</v>
      </c>
      <c r="AE136" s="8">
        <v>0.99854620706035402</v>
      </c>
      <c r="AF136" s="7">
        <v>0</v>
      </c>
      <c r="AG136" s="1"/>
    </row>
    <row r="137" spans="1:33" ht="26.4" outlineLevel="2" x14ac:dyDescent="0.3">
      <c r="A137" s="5" t="s">
        <v>238</v>
      </c>
      <c r="B137" s="6" t="s">
        <v>239</v>
      </c>
      <c r="C137" s="6"/>
      <c r="D137" s="6"/>
      <c r="E137" s="6"/>
      <c r="F137" s="7">
        <v>700000</v>
      </c>
      <c r="G137" s="7">
        <v>1946700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700000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1946661.38</v>
      </c>
      <c r="X137" s="7">
        <v>0</v>
      </c>
      <c r="Y137" s="7">
        <v>0</v>
      </c>
      <c r="Z137" s="7">
        <v>1946661.38</v>
      </c>
      <c r="AA137" s="7">
        <v>-1946661.38</v>
      </c>
      <c r="AB137" s="26">
        <f t="shared" si="4"/>
        <v>278.09448285714279</v>
      </c>
      <c r="AC137" s="27">
        <f t="shared" si="5"/>
        <v>99.998016129860787</v>
      </c>
      <c r="AD137" s="7">
        <v>0</v>
      </c>
      <c r="AE137" s="8">
        <v>0.99998016129860789</v>
      </c>
      <c r="AF137" s="7">
        <v>0</v>
      </c>
      <c r="AG137" s="1"/>
    </row>
    <row r="138" spans="1:33" ht="52.8" outlineLevel="3" x14ac:dyDescent="0.3">
      <c r="A138" s="5" t="s">
        <v>232</v>
      </c>
      <c r="B138" s="6" t="s">
        <v>240</v>
      </c>
      <c r="C138" s="6"/>
      <c r="D138" s="6"/>
      <c r="E138" s="6"/>
      <c r="F138" s="7">
        <v>693000</v>
      </c>
      <c r="G138" s="7">
        <v>1927200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693000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1927193</v>
      </c>
      <c r="X138" s="7">
        <v>0</v>
      </c>
      <c r="Y138" s="7">
        <v>0</v>
      </c>
      <c r="Z138" s="7">
        <v>1927193</v>
      </c>
      <c r="AA138" s="7">
        <v>-1927193</v>
      </c>
      <c r="AB138" s="26">
        <f t="shared" si="4"/>
        <v>278.09422799422799</v>
      </c>
      <c r="AC138" s="27">
        <f t="shared" si="5"/>
        <v>99.999636778746364</v>
      </c>
      <c r="AD138" s="7">
        <v>0</v>
      </c>
      <c r="AE138" s="8">
        <v>0.9999963677874637</v>
      </c>
      <c r="AF138" s="7">
        <v>0</v>
      </c>
      <c r="AG138" s="1"/>
    </row>
    <row r="139" spans="1:33" ht="39.6" outlineLevel="3" x14ac:dyDescent="0.3">
      <c r="A139" s="5" t="s">
        <v>234</v>
      </c>
      <c r="B139" s="6" t="s">
        <v>241</v>
      </c>
      <c r="C139" s="6"/>
      <c r="D139" s="6"/>
      <c r="E139" s="6"/>
      <c r="F139" s="7">
        <v>7000</v>
      </c>
      <c r="G139" s="7">
        <v>19500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7000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19468.38</v>
      </c>
      <c r="X139" s="7">
        <v>0</v>
      </c>
      <c r="Y139" s="7">
        <v>0</v>
      </c>
      <c r="Z139" s="7">
        <v>19468.38</v>
      </c>
      <c r="AA139" s="7">
        <v>-19468.38</v>
      </c>
      <c r="AB139" s="26">
        <f t="shared" si="4"/>
        <v>278.11971428571434</v>
      </c>
      <c r="AC139" s="27">
        <f t="shared" si="5"/>
        <v>99.837846153846158</v>
      </c>
      <c r="AD139" s="7">
        <v>0</v>
      </c>
      <c r="AE139" s="8">
        <v>0.99837846153846155</v>
      </c>
      <c r="AF139" s="7">
        <v>0</v>
      </c>
      <c r="AG139" s="1"/>
    </row>
    <row r="140" spans="1:33" outlineLevel="2" x14ac:dyDescent="0.3">
      <c r="A140" s="5" t="s">
        <v>242</v>
      </c>
      <c r="B140" s="6" t="s">
        <v>243</v>
      </c>
      <c r="C140" s="6"/>
      <c r="D140" s="6"/>
      <c r="E140" s="6"/>
      <c r="F140" s="7">
        <v>111772000</v>
      </c>
      <c r="G140" s="7">
        <v>375025842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111772000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374477840.60000002</v>
      </c>
      <c r="X140" s="7">
        <v>0</v>
      </c>
      <c r="Y140" s="7">
        <v>0</v>
      </c>
      <c r="Z140" s="7">
        <v>374477840.60000002</v>
      </c>
      <c r="AA140" s="7">
        <v>-374477840.60000002</v>
      </c>
      <c r="AB140" s="26">
        <f t="shared" si="4"/>
        <v>335.03725494757191</v>
      </c>
      <c r="AC140" s="27">
        <f t="shared" si="5"/>
        <v>99.853876363005412</v>
      </c>
      <c r="AD140" s="7">
        <v>0</v>
      </c>
      <c r="AE140" s="8">
        <v>0.998538763630054</v>
      </c>
      <c r="AF140" s="7">
        <v>0</v>
      </c>
      <c r="AG140" s="1"/>
    </row>
    <row r="141" spans="1:33" ht="66" outlineLevel="3" x14ac:dyDescent="0.3">
      <c r="A141" s="5" t="s">
        <v>99</v>
      </c>
      <c r="B141" s="6" t="s">
        <v>244</v>
      </c>
      <c r="C141" s="6"/>
      <c r="D141" s="6"/>
      <c r="E141" s="6"/>
      <c r="F141" s="7">
        <v>102189800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102189800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26">
        <f t="shared" si="4"/>
        <v>0</v>
      </c>
      <c r="AC141" s="27">
        <v>0</v>
      </c>
      <c r="AD141" s="7">
        <v>0</v>
      </c>
      <c r="AE141" s="8">
        <v>0</v>
      </c>
      <c r="AF141" s="7">
        <v>0</v>
      </c>
      <c r="AG141" s="1"/>
    </row>
    <row r="142" spans="1:33" ht="39.6" outlineLevel="3" x14ac:dyDescent="0.3">
      <c r="A142" s="5" t="s">
        <v>103</v>
      </c>
      <c r="B142" s="6" t="s">
        <v>245</v>
      </c>
      <c r="C142" s="6"/>
      <c r="D142" s="6"/>
      <c r="E142" s="6"/>
      <c r="F142" s="7">
        <v>7343200</v>
      </c>
      <c r="G142" s="7">
        <v>368925000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7343200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368388199</v>
      </c>
      <c r="X142" s="7">
        <v>0</v>
      </c>
      <c r="Y142" s="7">
        <v>0</v>
      </c>
      <c r="Z142" s="7">
        <v>368388199</v>
      </c>
      <c r="AA142" s="7">
        <v>-368388199</v>
      </c>
      <c r="AB142" s="26">
        <f t="shared" si="4"/>
        <v>5016.7256645604102</v>
      </c>
      <c r="AC142" s="27">
        <f t="shared" si="5"/>
        <v>99.854495900250726</v>
      </c>
      <c r="AD142" s="7">
        <v>0</v>
      </c>
      <c r="AE142" s="8">
        <v>0.99854495900250728</v>
      </c>
      <c r="AF142" s="7">
        <v>0</v>
      </c>
      <c r="AG142" s="1"/>
    </row>
    <row r="143" spans="1:33" ht="66" outlineLevel="3" x14ac:dyDescent="0.3">
      <c r="A143" s="5" t="s">
        <v>99</v>
      </c>
      <c r="B143" s="6" t="s">
        <v>246</v>
      </c>
      <c r="C143" s="6"/>
      <c r="D143" s="6"/>
      <c r="E143" s="6"/>
      <c r="F143" s="7">
        <v>2086000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2086000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26">
        <f t="shared" si="4"/>
        <v>0</v>
      </c>
      <c r="AC143" s="27">
        <v>0</v>
      </c>
      <c r="AD143" s="7">
        <v>0</v>
      </c>
      <c r="AE143" s="8">
        <v>0</v>
      </c>
      <c r="AF143" s="7">
        <v>0</v>
      </c>
      <c r="AG143" s="1"/>
    </row>
    <row r="144" spans="1:33" ht="39.6" outlineLevel="3" x14ac:dyDescent="0.3">
      <c r="A144" s="5" t="s">
        <v>103</v>
      </c>
      <c r="B144" s="6" t="s">
        <v>247</v>
      </c>
      <c r="C144" s="6"/>
      <c r="D144" s="6"/>
      <c r="E144" s="6"/>
      <c r="F144" s="7">
        <v>153000</v>
      </c>
      <c r="G144" s="7">
        <v>6100842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153000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6089641.5999999996</v>
      </c>
      <c r="X144" s="7">
        <v>0</v>
      </c>
      <c r="Y144" s="7">
        <v>0</v>
      </c>
      <c r="Z144" s="7">
        <v>6089641.5999999996</v>
      </c>
      <c r="AA144" s="7">
        <v>-6089641.5999999996</v>
      </c>
      <c r="AB144" s="26">
        <f t="shared" si="4"/>
        <v>3980.1579084967316</v>
      </c>
      <c r="AC144" s="27">
        <f t="shared" si="5"/>
        <v>99.816412226377921</v>
      </c>
      <c r="AD144" s="7">
        <v>0</v>
      </c>
      <c r="AE144" s="8">
        <v>0.99816412226377937</v>
      </c>
      <c r="AF144" s="7">
        <v>0</v>
      </c>
      <c r="AG144" s="1"/>
    </row>
    <row r="145" spans="1:33" ht="54.6" customHeight="1" outlineLevel="1" x14ac:dyDescent="0.3">
      <c r="A145" s="12" t="s">
        <v>686</v>
      </c>
      <c r="B145" s="13" t="s">
        <v>248</v>
      </c>
      <c r="C145" s="13"/>
      <c r="D145" s="13"/>
      <c r="E145" s="13"/>
      <c r="F145" s="14">
        <v>136000000</v>
      </c>
      <c r="G145" s="14">
        <v>513160100.24000001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136000000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502004631.80000001</v>
      </c>
      <c r="X145" s="14">
        <v>0</v>
      </c>
      <c r="Y145" s="14">
        <v>0</v>
      </c>
      <c r="Z145" s="14">
        <v>502004631.80000001</v>
      </c>
      <c r="AA145" s="14">
        <v>-502004631.80000001</v>
      </c>
      <c r="AB145" s="77">
        <f t="shared" si="4"/>
        <v>369.12105279411765</v>
      </c>
      <c r="AC145" s="78">
        <f t="shared" si="5"/>
        <v>97.826123185574502</v>
      </c>
      <c r="AD145" s="7">
        <v>0</v>
      </c>
      <c r="AE145" s="8">
        <v>0.97826123185574498</v>
      </c>
      <c r="AF145" s="7">
        <v>0</v>
      </c>
      <c r="AG145" s="1"/>
    </row>
    <row r="146" spans="1:33" ht="66" outlineLevel="2" x14ac:dyDescent="0.3">
      <c r="A146" s="5" t="s">
        <v>249</v>
      </c>
      <c r="B146" s="6" t="s">
        <v>250</v>
      </c>
      <c r="C146" s="6"/>
      <c r="D146" s="6"/>
      <c r="E146" s="6"/>
      <c r="F146" s="7">
        <v>96000000</v>
      </c>
      <c r="G146" s="7">
        <v>96918492.239999995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96000000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85763023.799999997</v>
      </c>
      <c r="X146" s="7">
        <v>0</v>
      </c>
      <c r="Y146" s="7">
        <v>0</v>
      </c>
      <c r="Z146" s="7">
        <v>85763023.799999997</v>
      </c>
      <c r="AA146" s="7">
        <v>-85763023.799999997</v>
      </c>
      <c r="AB146" s="26">
        <f t="shared" si="4"/>
        <v>89.336483125000001</v>
      </c>
      <c r="AC146" s="27">
        <f t="shared" si="5"/>
        <v>88.489845248133207</v>
      </c>
      <c r="AD146" s="7">
        <v>0</v>
      </c>
      <c r="AE146" s="8">
        <v>0.88489845248133214</v>
      </c>
      <c r="AF146" s="7">
        <v>0</v>
      </c>
      <c r="AG146" s="1"/>
    </row>
    <row r="147" spans="1:33" ht="26.4" outlineLevel="3" x14ac:dyDescent="0.3">
      <c r="A147" s="5" t="s">
        <v>31</v>
      </c>
      <c r="B147" s="6" t="s">
        <v>251</v>
      </c>
      <c r="C147" s="6"/>
      <c r="D147" s="6"/>
      <c r="E147" s="6"/>
      <c r="F147" s="7">
        <v>0</v>
      </c>
      <c r="G147" s="7">
        <v>1026785.62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856785.62</v>
      </c>
      <c r="X147" s="7">
        <v>0</v>
      </c>
      <c r="Y147" s="7">
        <v>0</v>
      </c>
      <c r="Z147" s="7">
        <v>856785.62</v>
      </c>
      <c r="AA147" s="7">
        <v>-856785.62</v>
      </c>
      <c r="AB147" s="26">
        <v>0</v>
      </c>
      <c r="AC147" s="27">
        <f t="shared" si="5"/>
        <v>83.443476740548817</v>
      </c>
      <c r="AD147" s="7">
        <v>0</v>
      </c>
      <c r="AE147" s="8">
        <v>0.83443476740548816</v>
      </c>
      <c r="AF147" s="7">
        <v>0</v>
      </c>
      <c r="AG147" s="1"/>
    </row>
    <row r="148" spans="1:33" ht="52.8" outlineLevel="3" x14ac:dyDescent="0.3">
      <c r="A148" s="5" t="s">
        <v>232</v>
      </c>
      <c r="B148" s="6" t="s">
        <v>252</v>
      </c>
      <c r="C148" s="6"/>
      <c r="D148" s="6"/>
      <c r="E148" s="6"/>
      <c r="F148" s="7">
        <v>95040000</v>
      </c>
      <c r="G148" s="7">
        <v>95040000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95040000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84057175.819999993</v>
      </c>
      <c r="X148" s="7">
        <v>0</v>
      </c>
      <c r="Y148" s="7">
        <v>0</v>
      </c>
      <c r="Z148" s="7">
        <v>84057175.819999993</v>
      </c>
      <c r="AA148" s="7">
        <v>-84057175.819999993</v>
      </c>
      <c r="AB148" s="26">
        <f t="shared" si="4"/>
        <v>88.443998127104379</v>
      </c>
      <c r="AC148" s="27">
        <f t="shared" si="5"/>
        <v>88.443998127104379</v>
      </c>
      <c r="AD148" s="7">
        <v>0</v>
      </c>
      <c r="AE148" s="8">
        <v>0.88443998127104373</v>
      </c>
      <c r="AF148" s="7">
        <v>0</v>
      </c>
      <c r="AG148" s="1"/>
    </row>
    <row r="149" spans="1:33" ht="39.6" outlineLevel="3" x14ac:dyDescent="0.3">
      <c r="A149" s="5" t="s">
        <v>234</v>
      </c>
      <c r="B149" s="6" t="s">
        <v>253</v>
      </c>
      <c r="C149" s="6"/>
      <c r="D149" s="6"/>
      <c r="E149" s="6"/>
      <c r="F149" s="7">
        <v>960000</v>
      </c>
      <c r="G149" s="7">
        <v>851706.62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960000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849062.36</v>
      </c>
      <c r="X149" s="7">
        <v>0</v>
      </c>
      <c r="Y149" s="7">
        <v>0</v>
      </c>
      <c r="Z149" s="7">
        <v>849062.36</v>
      </c>
      <c r="AA149" s="7">
        <v>-849062.36</v>
      </c>
      <c r="AB149" s="26">
        <f t="shared" si="4"/>
        <v>88.443995833333332</v>
      </c>
      <c r="AC149" s="27">
        <f t="shared" si="5"/>
        <v>99.689533938341341</v>
      </c>
      <c r="AD149" s="7">
        <v>0</v>
      </c>
      <c r="AE149" s="8">
        <v>0.99689533938341346</v>
      </c>
      <c r="AF149" s="7">
        <v>0</v>
      </c>
      <c r="AG149" s="1"/>
    </row>
    <row r="150" spans="1:33" ht="26.4" outlineLevel="2" x14ac:dyDescent="0.3">
      <c r="A150" s="5" t="s">
        <v>254</v>
      </c>
      <c r="B150" s="6" t="s">
        <v>255</v>
      </c>
      <c r="C150" s="6"/>
      <c r="D150" s="6"/>
      <c r="E150" s="6"/>
      <c r="F150" s="7">
        <v>40000000</v>
      </c>
      <c r="G150" s="7">
        <v>405315700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40000000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405315700</v>
      </c>
      <c r="X150" s="7">
        <v>0</v>
      </c>
      <c r="Y150" s="7">
        <v>0</v>
      </c>
      <c r="Z150" s="7">
        <v>405315700</v>
      </c>
      <c r="AA150" s="7">
        <v>-405315700</v>
      </c>
      <c r="AB150" s="26">
        <f t="shared" si="4"/>
        <v>1013.28925</v>
      </c>
      <c r="AC150" s="27">
        <f t="shared" si="5"/>
        <v>100</v>
      </c>
      <c r="AD150" s="7">
        <v>0</v>
      </c>
      <c r="AE150" s="8">
        <v>1</v>
      </c>
      <c r="AF150" s="7">
        <v>0</v>
      </c>
      <c r="AG150" s="1"/>
    </row>
    <row r="151" spans="1:33" ht="66" outlineLevel="3" x14ac:dyDescent="0.3">
      <c r="A151" s="5" t="s">
        <v>99</v>
      </c>
      <c r="B151" s="6" t="s">
        <v>256</v>
      </c>
      <c r="C151" s="6"/>
      <c r="D151" s="6"/>
      <c r="E151" s="6"/>
      <c r="F151" s="7">
        <v>37200000</v>
      </c>
      <c r="G151" s="7">
        <v>297208700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37200000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297208700</v>
      </c>
      <c r="X151" s="7">
        <v>0</v>
      </c>
      <c r="Y151" s="7">
        <v>0</v>
      </c>
      <c r="Z151" s="7">
        <v>297208700</v>
      </c>
      <c r="AA151" s="7">
        <v>-297208700</v>
      </c>
      <c r="AB151" s="26">
        <f t="shared" si="4"/>
        <v>798.94811827956994</v>
      </c>
      <c r="AC151" s="27">
        <f t="shared" si="5"/>
        <v>100</v>
      </c>
      <c r="AD151" s="7">
        <v>0</v>
      </c>
      <c r="AE151" s="8">
        <v>1</v>
      </c>
      <c r="AF151" s="7">
        <v>0</v>
      </c>
      <c r="AG151" s="1"/>
    </row>
    <row r="152" spans="1:33" ht="39.6" outlineLevel="3" x14ac:dyDescent="0.3">
      <c r="A152" s="5" t="s">
        <v>103</v>
      </c>
      <c r="B152" s="6" t="s">
        <v>257</v>
      </c>
      <c r="C152" s="6"/>
      <c r="D152" s="6"/>
      <c r="E152" s="6"/>
      <c r="F152" s="7">
        <v>0</v>
      </c>
      <c r="G152" s="7">
        <v>102000000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102000000</v>
      </c>
      <c r="X152" s="7">
        <v>0</v>
      </c>
      <c r="Y152" s="7">
        <v>0</v>
      </c>
      <c r="Z152" s="7">
        <v>102000000</v>
      </c>
      <c r="AA152" s="7">
        <v>-102000000</v>
      </c>
      <c r="AB152" s="26">
        <v>0</v>
      </c>
      <c r="AC152" s="27">
        <f t="shared" si="5"/>
        <v>100</v>
      </c>
      <c r="AD152" s="7">
        <v>0</v>
      </c>
      <c r="AE152" s="8">
        <v>1</v>
      </c>
      <c r="AF152" s="7">
        <v>0</v>
      </c>
      <c r="AG152" s="1"/>
    </row>
    <row r="153" spans="1:33" ht="66" outlineLevel="3" x14ac:dyDescent="0.3">
      <c r="A153" s="5" t="s">
        <v>99</v>
      </c>
      <c r="B153" s="6" t="s">
        <v>258</v>
      </c>
      <c r="C153" s="6"/>
      <c r="D153" s="6"/>
      <c r="E153" s="6"/>
      <c r="F153" s="7">
        <v>800000</v>
      </c>
      <c r="G153" s="7">
        <v>6066000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800000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6066000</v>
      </c>
      <c r="X153" s="7">
        <v>0</v>
      </c>
      <c r="Y153" s="7">
        <v>0</v>
      </c>
      <c r="Z153" s="7">
        <v>6066000</v>
      </c>
      <c r="AA153" s="7">
        <v>-6066000</v>
      </c>
      <c r="AB153" s="26">
        <f t="shared" si="4"/>
        <v>758.25</v>
      </c>
      <c r="AC153" s="27">
        <f t="shared" si="5"/>
        <v>100</v>
      </c>
      <c r="AD153" s="7">
        <v>0</v>
      </c>
      <c r="AE153" s="8">
        <v>1</v>
      </c>
      <c r="AF153" s="7">
        <v>0</v>
      </c>
      <c r="AG153" s="1"/>
    </row>
    <row r="154" spans="1:33" ht="66" outlineLevel="3" x14ac:dyDescent="0.3">
      <c r="A154" s="5" t="s">
        <v>99</v>
      </c>
      <c r="B154" s="6" t="s">
        <v>259</v>
      </c>
      <c r="C154" s="6"/>
      <c r="D154" s="6"/>
      <c r="E154" s="6"/>
      <c r="F154" s="7">
        <v>2000000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2000000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26">
        <f t="shared" si="4"/>
        <v>0</v>
      </c>
      <c r="AC154" s="27">
        <v>0</v>
      </c>
      <c r="AD154" s="7">
        <v>0</v>
      </c>
      <c r="AE154" s="8">
        <v>0</v>
      </c>
      <c r="AF154" s="7">
        <v>0</v>
      </c>
      <c r="AG154" s="1"/>
    </row>
    <row r="155" spans="1:33" ht="39.6" outlineLevel="3" x14ac:dyDescent="0.3">
      <c r="A155" s="5" t="s">
        <v>111</v>
      </c>
      <c r="B155" s="6" t="s">
        <v>260</v>
      </c>
      <c r="C155" s="6"/>
      <c r="D155" s="6"/>
      <c r="E155" s="6"/>
      <c r="F155" s="7">
        <v>0</v>
      </c>
      <c r="G155" s="7">
        <v>41000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41000</v>
      </c>
      <c r="X155" s="7">
        <v>0</v>
      </c>
      <c r="Y155" s="7">
        <v>0</v>
      </c>
      <c r="Z155" s="7">
        <v>41000</v>
      </c>
      <c r="AA155" s="7">
        <v>-41000</v>
      </c>
      <c r="AB155" s="26">
        <v>0</v>
      </c>
      <c r="AC155" s="27">
        <f t="shared" si="5"/>
        <v>100</v>
      </c>
      <c r="AD155" s="7">
        <v>0</v>
      </c>
      <c r="AE155" s="8">
        <v>1</v>
      </c>
      <c r="AF155" s="7">
        <v>0</v>
      </c>
      <c r="AG155" s="1"/>
    </row>
    <row r="156" spans="1:33" ht="39.6" outlineLevel="2" x14ac:dyDescent="0.3">
      <c r="A156" s="5" t="s">
        <v>261</v>
      </c>
      <c r="B156" s="6" t="s">
        <v>262</v>
      </c>
      <c r="C156" s="6"/>
      <c r="D156" s="6"/>
      <c r="E156" s="6"/>
      <c r="F156" s="7">
        <v>0</v>
      </c>
      <c r="G156" s="7">
        <v>10925908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10925908</v>
      </c>
      <c r="X156" s="7">
        <v>0</v>
      </c>
      <c r="Y156" s="7">
        <v>0</v>
      </c>
      <c r="Z156" s="7">
        <v>10925908</v>
      </c>
      <c r="AA156" s="7">
        <v>-10925908</v>
      </c>
      <c r="AB156" s="26">
        <v>0</v>
      </c>
      <c r="AC156" s="27">
        <f t="shared" si="5"/>
        <v>100</v>
      </c>
      <c r="AD156" s="7">
        <v>0</v>
      </c>
      <c r="AE156" s="8">
        <v>1</v>
      </c>
      <c r="AF156" s="7">
        <v>0</v>
      </c>
      <c r="AG156" s="1"/>
    </row>
    <row r="157" spans="1:33" ht="52.8" outlineLevel="3" x14ac:dyDescent="0.3">
      <c r="A157" s="5" t="s">
        <v>232</v>
      </c>
      <c r="B157" s="6" t="s">
        <v>263</v>
      </c>
      <c r="C157" s="6"/>
      <c r="D157" s="6"/>
      <c r="E157" s="6"/>
      <c r="F157" s="7">
        <v>0</v>
      </c>
      <c r="G157" s="7">
        <v>10816600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10816600</v>
      </c>
      <c r="X157" s="7">
        <v>0</v>
      </c>
      <c r="Y157" s="7">
        <v>0</v>
      </c>
      <c r="Z157" s="7">
        <v>10816600</v>
      </c>
      <c r="AA157" s="7">
        <v>-10816600</v>
      </c>
      <c r="AB157" s="26">
        <v>0</v>
      </c>
      <c r="AC157" s="27">
        <f t="shared" si="5"/>
        <v>100</v>
      </c>
      <c r="AD157" s="7">
        <v>0</v>
      </c>
      <c r="AE157" s="8">
        <v>1</v>
      </c>
      <c r="AF157" s="7">
        <v>0</v>
      </c>
      <c r="AG157" s="1"/>
    </row>
    <row r="158" spans="1:33" ht="39.6" outlineLevel="3" x14ac:dyDescent="0.3">
      <c r="A158" s="5" t="s">
        <v>234</v>
      </c>
      <c r="B158" s="6" t="s">
        <v>264</v>
      </c>
      <c r="C158" s="6"/>
      <c r="D158" s="6"/>
      <c r="E158" s="6"/>
      <c r="F158" s="7">
        <v>0</v>
      </c>
      <c r="G158" s="7">
        <v>109308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109308</v>
      </c>
      <c r="X158" s="7">
        <v>0</v>
      </c>
      <c r="Y158" s="7">
        <v>0</v>
      </c>
      <c r="Z158" s="7">
        <v>109308</v>
      </c>
      <c r="AA158" s="7">
        <v>-109308</v>
      </c>
      <c r="AB158" s="26">
        <v>0</v>
      </c>
      <c r="AC158" s="27">
        <f t="shared" si="5"/>
        <v>100</v>
      </c>
      <c r="AD158" s="7">
        <v>0</v>
      </c>
      <c r="AE158" s="8">
        <v>1</v>
      </c>
      <c r="AF158" s="7">
        <v>0</v>
      </c>
      <c r="AG158" s="1"/>
    </row>
    <row r="159" spans="1:33" ht="39.6" outlineLevel="1" x14ac:dyDescent="0.3">
      <c r="A159" s="12" t="s">
        <v>265</v>
      </c>
      <c r="B159" s="13" t="s">
        <v>266</v>
      </c>
      <c r="C159" s="13"/>
      <c r="D159" s="13"/>
      <c r="E159" s="13"/>
      <c r="F159" s="14">
        <v>540000</v>
      </c>
      <c r="G159" s="14">
        <v>540000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540000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540000</v>
      </c>
      <c r="X159" s="14">
        <v>0</v>
      </c>
      <c r="Y159" s="14">
        <v>0</v>
      </c>
      <c r="Z159" s="14">
        <v>540000</v>
      </c>
      <c r="AA159" s="14">
        <v>-540000</v>
      </c>
      <c r="AB159" s="77">
        <f t="shared" si="4"/>
        <v>100</v>
      </c>
      <c r="AC159" s="78">
        <f t="shared" si="5"/>
        <v>100</v>
      </c>
      <c r="AD159" s="7">
        <v>0</v>
      </c>
      <c r="AE159" s="8">
        <v>1</v>
      </c>
      <c r="AF159" s="7">
        <v>0</v>
      </c>
      <c r="AG159" s="1"/>
    </row>
    <row r="160" spans="1:33" outlineLevel="2" x14ac:dyDescent="0.3">
      <c r="A160" s="5" t="s">
        <v>267</v>
      </c>
      <c r="B160" s="6" t="s">
        <v>268</v>
      </c>
      <c r="C160" s="6"/>
      <c r="D160" s="6"/>
      <c r="E160" s="6"/>
      <c r="F160" s="7">
        <v>540000</v>
      </c>
      <c r="G160" s="7">
        <v>540000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540000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540000</v>
      </c>
      <c r="X160" s="7">
        <v>0</v>
      </c>
      <c r="Y160" s="7">
        <v>0</v>
      </c>
      <c r="Z160" s="7">
        <v>540000</v>
      </c>
      <c r="AA160" s="7">
        <v>-540000</v>
      </c>
      <c r="AB160" s="26">
        <f t="shared" si="4"/>
        <v>100</v>
      </c>
      <c r="AC160" s="27">
        <f t="shared" si="5"/>
        <v>100</v>
      </c>
      <c r="AD160" s="7">
        <v>0</v>
      </c>
      <c r="AE160" s="8">
        <v>1</v>
      </c>
      <c r="AF160" s="7">
        <v>0</v>
      </c>
      <c r="AG160" s="1"/>
    </row>
    <row r="161" spans="1:33" ht="26.4" outlineLevel="3" x14ac:dyDescent="0.3">
      <c r="A161" s="5" t="s">
        <v>269</v>
      </c>
      <c r="B161" s="6" t="s">
        <v>270</v>
      </c>
      <c r="C161" s="6"/>
      <c r="D161" s="6"/>
      <c r="E161" s="6"/>
      <c r="F161" s="7">
        <v>5400</v>
      </c>
      <c r="G161" s="7">
        <v>5400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5400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5400</v>
      </c>
      <c r="X161" s="7">
        <v>0</v>
      </c>
      <c r="Y161" s="7">
        <v>0</v>
      </c>
      <c r="Z161" s="7">
        <v>5400</v>
      </c>
      <c r="AA161" s="7">
        <v>-5400</v>
      </c>
      <c r="AB161" s="26">
        <f t="shared" si="4"/>
        <v>100</v>
      </c>
      <c r="AC161" s="27">
        <f t="shared" si="5"/>
        <v>100</v>
      </c>
      <c r="AD161" s="7">
        <v>0</v>
      </c>
      <c r="AE161" s="8">
        <v>1</v>
      </c>
      <c r="AF161" s="7">
        <v>0</v>
      </c>
      <c r="AG161" s="1"/>
    </row>
    <row r="162" spans="1:33" ht="26.4" outlineLevel="3" x14ac:dyDescent="0.3">
      <c r="A162" s="5" t="s">
        <v>271</v>
      </c>
      <c r="B162" s="6" t="s">
        <v>272</v>
      </c>
      <c r="C162" s="6"/>
      <c r="D162" s="6"/>
      <c r="E162" s="6"/>
      <c r="F162" s="7">
        <v>534600</v>
      </c>
      <c r="G162" s="7">
        <v>534600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534600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534600</v>
      </c>
      <c r="X162" s="7">
        <v>0</v>
      </c>
      <c r="Y162" s="7">
        <v>0</v>
      </c>
      <c r="Z162" s="7">
        <v>534600</v>
      </c>
      <c r="AA162" s="7">
        <v>-534600</v>
      </c>
      <c r="AB162" s="26">
        <f t="shared" si="4"/>
        <v>100</v>
      </c>
      <c r="AC162" s="27">
        <f t="shared" si="5"/>
        <v>100</v>
      </c>
      <c r="AD162" s="7">
        <v>0</v>
      </c>
      <c r="AE162" s="8">
        <v>1</v>
      </c>
      <c r="AF162" s="7">
        <v>0</v>
      </c>
      <c r="AG162" s="1"/>
    </row>
    <row r="163" spans="1:33" ht="39.6" x14ac:dyDescent="0.3">
      <c r="A163" s="15" t="s">
        <v>273</v>
      </c>
      <c r="B163" s="16" t="s">
        <v>274</v>
      </c>
      <c r="C163" s="16"/>
      <c r="D163" s="16"/>
      <c r="E163" s="16"/>
      <c r="F163" s="17">
        <v>722968800</v>
      </c>
      <c r="G163" s="17">
        <v>788003321.51999998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722968800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780788692.44000006</v>
      </c>
      <c r="X163" s="17">
        <v>0</v>
      </c>
      <c r="Y163" s="17">
        <v>0</v>
      </c>
      <c r="Z163" s="17">
        <v>780788692.44000006</v>
      </c>
      <c r="AA163" s="17">
        <v>-780788692.44000006</v>
      </c>
      <c r="AB163" s="75">
        <f t="shared" si="4"/>
        <v>107.99756399446284</v>
      </c>
      <c r="AC163" s="76">
        <f t="shared" si="5"/>
        <v>99.084441793204192</v>
      </c>
      <c r="AD163" s="7">
        <v>0</v>
      </c>
      <c r="AE163" s="8">
        <v>0.99084441793204181</v>
      </c>
      <c r="AF163" s="7">
        <v>0</v>
      </c>
      <c r="AG163" s="1"/>
    </row>
    <row r="164" spans="1:33" ht="39.6" outlineLevel="1" x14ac:dyDescent="0.3">
      <c r="A164" s="12" t="s">
        <v>275</v>
      </c>
      <c r="B164" s="13" t="s">
        <v>276</v>
      </c>
      <c r="C164" s="13"/>
      <c r="D164" s="13"/>
      <c r="E164" s="13"/>
      <c r="F164" s="14">
        <v>164157800</v>
      </c>
      <c r="G164" s="14">
        <v>183190107.88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164157800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183190107.88</v>
      </c>
      <c r="X164" s="14">
        <v>0</v>
      </c>
      <c r="Y164" s="14">
        <v>0</v>
      </c>
      <c r="Z164" s="14">
        <v>183190107.88</v>
      </c>
      <c r="AA164" s="14">
        <v>-183190107.88</v>
      </c>
      <c r="AB164" s="77">
        <f t="shared" si="4"/>
        <v>111.59391017667146</v>
      </c>
      <c r="AC164" s="78">
        <f t="shared" si="5"/>
        <v>100</v>
      </c>
      <c r="AD164" s="7">
        <v>0</v>
      </c>
      <c r="AE164" s="8">
        <v>1</v>
      </c>
      <c r="AF164" s="7">
        <v>0</v>
      </c>
      <c r="AG164" s="1"/>
    </row>
    <row r="165" spans="1:33" ht="26.4" outlineLevel="2" x14ac:dyDescent="0.3">
      <c r="A165" s="5" t="s">
        <v>277</v>
      </c>
      <c r="B165" s="6" t="s">
        <v>278</v>
      </c>
      <c r="C165" s="6"/>
      <c r="D165" s="6"/>
      <c r="E165" s="6"/>
      <c r="F165" s="7">
        <v>146316500</v>
      </c>
      <c r="G165" s="7">
        <v>161254848.34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146316500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161254848.34</v>
      </c>
      <c r="X165" s="7">
        <v>0</v>
      </c>
      <c r="Y165" s="7">
        <v>0</v>
      </c>
      <c r="Z165" s="7">
        <v>161254848.34</v>
      </c>
      <c r="AA165" s="7">
        <v>-161254848.34</v>
      </c>
      <c r="AB165" s="26">
        <f t="shared" si="4"/>
        <v>110.20961295547667</v>
      </c>
      <c r="AC165" s="27">
        <f t="shared" si="5"/>
        <v>100</v>
      </c>
      <c r="AD165" s="7">
        <v>0</v>
      </c>
      <c r="AE165" s="8">
        <v>1</v>
      </c>
      <c r="AF165" s="7">
        <v>0</v>
      </c>
      <c r="AG165" s="1"/>
    </row>
    <row r="166" spans="1:33" ht="39.6" outlineLevel="3" x14ac:dyDescent="0.3">
      <c r="A166" s="5" t="s">
        <v>279</v>
      </c>
      <c r="B166" s="6" t="s">
        <v>280</v>
      </c>
      <c r="C166" s="6"/>
      <c r="D166" s="6"/>
      <c r="E166" s="6"/>
      <c r="F166" s="7">
        <v>37279000</v>
      </c>
      <c r="G166" s="7">
        <v>36768148.340000004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37279000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36768148.340000004</v>
      </c>
      <c r="X166" s="7">
        <v>0</v>
      </c>
      <c r="Y166" s="7">
        <v>0</v>
      </c>
      <c r="Z166" s="7">
        <v>36768148.340000004</v>
      </c>
      <c r="AA166" s="7">
        <v>-36768148.340000004</v>
      </c>
      <c r="AB166" s="26">
        <f t="shared" si="4"/>
        <v>98.629652994983786</v>
      </c>
      <c r="AC166" s="27">
        <f t="shared" si="5"/>
        <v>100</v>
      </c>
      <c r="AD166" s="7">
        <v>0</v>
      </c>
      <c r="AE166" s="8">
        <v>1</v>
      </c>
      <c r="AF166" s="7">
        <v>0</v>
      </c>
      <c r="AG166" s="1"/>
    </row>
    <row r="167" spans="1:33" ht="66" outlineLevel="3" x14ac:dyDescent="0.3">
      <c r="A167" s="5" t="s">
        <v>281</v>
      </c>
      <c r="B167" s="6" t="s">
        <v>282</v>
      </c>
      <c r="C167" s="6"/>
      <c r="D167" s="6"/>
      <c r="E167" s="6"/>
      <c r="F167" s="7">
        <v>60000</v>
      </c>
      <c r="G167" s="7">
        <v>381600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60000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381600</v>
      </c>
      <c r="X167" s="7">
        <v>0</v>
      </c>
      <c r="Y167" s="7">
        <v>0</v>
      </c>
      <c r="Z167" s="7">
        <v>381600</v>
      </c>
      <c r="AA167" s="7">
        <v>-381600</v>
      </c>
      <c r="AB167" s="26">
        <f t="shared" si="4"/>
        <v>636</v>
      </c>
      <c r="AC167" s="27">
        <f t="shared" si="5"/>
        <v>100</v>
      </c>
      <c r="AD167" s="7">
        <v>0</v>
      </c>
      <c r="AE167" s="8">
        <v>1</v>
      </c>
      <c r="AF167" s="7">
        <v>0</v>
      </c>
      <c r="AG167" s="1"/>
    </row>
    <row r="168" spans="1:33" ht="79.2" outlineLevel="3" x14ac:dyDescent="0.3">
      <c r="A168" s="5" t="s">
        <v>283</v>
      </c>
      <c r="B168" s="6" t="s">
        <v>284</v>
      </c>
      <c r="C168" s="6"/>
      <c r="D168" s="6"/>
      <c r="E168" s="6"/>
      <c r="F168" s="7">
        <v>108977500</v>
      </c>
      <c r="G168" s="7">
        <v>124105100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108977500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124105100</v>
      </c>
      <c r="X168" s="7">
        <v>0</v>
      </c>
      <c r="Y168" s="7">
        <v>0</v>
      </c>
      <c r="Z168" s="7">
        <v>124105100</v>
      </c>
      <c r="AA168" s="7">
        <v>-124105100</v>
      </c>
      <c r="AB168" s="26">
        <f t="shared" si="4"/>
        <v>113.88139753618867</v>
      </c>
      <c r="AC168" s="27">
        <f t="shared" si="5"/>
        <v>100</v>
      </c>
      <c r="AD168" s="7">
        <v>0</v>
      </c>
      <c r="AE168" s="8">
        <v>1</v>
      </c>
      <c r="AF168" s="7">
        <v>0</v>
      </c>
      <c r="AG168" s="1"/>
    </row>
    <row r="169" spans="1:33" ht="66" outlineLevel="2" x14ac:dyDescent="0.3">
      <c r="A169" s="5" t="s">
        <v>285</v>
      </c>
      <c r="B169" s="6" t="s">
        <v>286</v>
      </c>
      <c r="C169" s="6"/>
      <c r="D169" s="6"/>
      <c r="E169" s="6"/>
      <c r="F169" s="7">
        <v>9123000</v>
      </c>
      <c r="G169" s="7">
        <v>15094927.23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9123000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15094927.23</v>
      </c>
      <c r="X169" s="7">
        <v>0</v>
      </c>
      <c r="Y169" s="7">
        <v>0</v>
      </c>
      <c r="Z169" s="7">
        <v>15094927.23</v>
      </c>
      <c r="AA169" s="7">
        <v>-15094927.23</v>
      </c>
      <c r="AB169" s="26">
        <f t="shared" si="4"/>
        <v>165.46012528773431</v>
      </c>
      <c r="AC169" s="27">
        <f t="shared" si="5"/>
        <v>100</v>
      </c>
      <c r="AD169" s="7">
        <v>0</v>
      </c>
      <c r="AE169" s="8">
        <v>1</v>
      </c>
      <c r="AF169" s="7">
        <v>0</v>
      </c>
      <c r="AG169" s="1"/>
    </row>
    <row r="170" spans="1:33" ht="39.6" outlineLevel="3" x14ac:dyDescent="0.3">
      <c r="A170" s="5" t="s">
        <v>287</v>
      </c>
      <c r="B170" s="6" t="s">
        <v>288</v>
      </c>
      <c r="C170" s="6"/>
      <c r="D170" s="6"/>
      <c r="E170" s="6"/>
      <c r="F170" s="7">
        <v>1000000</v>
      </c>
      <c r="G170" s="7">
        <v>2340981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1000000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2340981</v>
      </c>
      <c r="X170" s="7">
        <v>0</v>
      </c>
      <c r="Y170" s="7">
        <v>0</v>
      </c>
      <c r="Z170" s="7">
        <v>2340981</v>
      </c>
      <c r="AA170" s="7">
        <v>-2340981</v>
      </c>
      <c r="AB170" s="26">
        <f t="shared" si="4"/>
        <v>234.09810000000002</v>
      </c>
      <c r="AC170" s="27">
        <f t="shared" si="5"/>
        <v>100</v>
      </c>
      <c r="AD170" s="7">
        <v>0</v>
      </c>
      <c r="AE170" s="8">
        <v>1</v>
      </c>
      <c r="AF170" s="7">
        <v>0</v>
      </c>
      <c r="AG170" s="1"/>
    </row>
    <row r="171" spans="1:33" ht="26.4" outlineLevel="3" x14ac:dyDescent="0.3">
      <c r="A171" s="5" t="s">
        <v>289</v>
      </c>
      <c r="B171" s="6" t="s">
        <v>290</v>
      </c>
      <c r="C171" s="6"/>
      <c r="D171" s="6"/>
      <c r="E171" s="6"/>
      <c r="F171" s="7">
        <v>7823000</v>
      </c>
      <c r="G171" s="7">
        <v>10390003.359999999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7823000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10390003.359999999</v>
      </c>
      <c r="X171" s="7">
        <v>0</v>
      </c>
      <c r="Y171" s="7">
        <v>0</v>
      </c>
      <c r="Z171" s="7">
        <v>10390003.359999999</v>
      </c>
      <c r="AA171" s="7">
        <v>-10390003.359999999</v>
      </c>
      <c r="AB171" s="26">
        <f t="shared" si="4"/>
        <v>132.81354160807874</v>
      </c>
      <c r="AC171" s="27">
        <f t="shared" si="5"/>
        <v>100</v>
      </c>
      <c r="AD171" s="7">
        <v>0</v>
      </c>
      <c r="AE171" s="8">
        <v>1</v>
      </c>
      <c r="AF171" s="7">
        <v>0</v>
      </c>
      <c r="AG171" s="1"/>
    </row>
    <row r="172" spans="1:33" ht="39.6" outlineLevel="3" x14ac:dyDescent="0.3">
      <c r="A172" s="5" t="s">
        <v>291</v>
      </c>
      <c r="B172" s="6" t="s">
        <v>292</v>
      </c>
      <c r="C172" s="6"/>
      <c r="D172" s="6"/>
      <c r="E172" s="6"/>
      <c r="F172" s="7">
        <v>0</v>
      </c>
      <c r="G172" s="7">
        <v>47209.8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47209.8</v>
      </c>
      <c r="X172" s="7">
        <v>0</v>
      </c>
      <c r="Y172" s="7">
        <v>0</v>
      </c>
      <c r="Z172" s="7">
        <v>47209.8</v>
      </c>
      <c r="AA172" s="7">
        <v>-47209.8</v>
      </c>
      <c r="AB172" s="26">
        <v>0</v>
      </c>
      <c r="AC172" s="27">
        <f t="shared" si="5"/>
        <v>100</v>
      </c>
      <c r="AD172" s="7">
        <v>0</v>
      </c>
      <c r="AE172" s="8">
        <v>1</v>
      </c>
      <c r="AF172" s="7">
        <v>0</v>
      </c>
      <c r="AG172" s="1"/>
    </row>
    <row r="173" spans="1:33" ht="39.6" outlineLevel="3" x14ac:dyDescent="0.3">
      <c r="A173" s="5" t="s">
        <v>293</v>
      </c>
      <c r="B173" s="6" t="s">
        <v>294</v>
      </c>
      <c r="C173" s="6"/>
      <c r="D173" s="6"/>
      <c r="E173" s="6"/>
      <c r="F173" s="7">
        <v>300000</v>
      </c>
      <c r="G173" s="7">
        <v>1078433.07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300000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1078433.07</v>
      </c>
      <c r="X173" s="7">
        <v>0</v>
      </c>
      <c r="Y173" s="7">
        <v>0</v>
      </c>
      <c r="Z173" s="7">
        <v>1078433.07</v>
      </c>
      <c r="AA173" s="7">
        <v>-1078433.07</v>
      </c>
      <c r="AB173" s="26">
        <f t="shared" si="4"/>
        <v>359.47769000000005</v>
      </c>
      <c r="AC173" s="27">
        <f t="shared" si="5"/>
        <v>100</v>
      </c>
      <c r="AD173" s="7">
        <v>0</v>
      </c>
      <c r="AE173" s="8">
        <v>1</v>
      </c>
      <c r="AF173" s="7">
        <v>0</v>
      </c>
      <c r="AG173" s="1"/>
    </row>
    <row r="174" spans="1:33" ht="26.4" outlineLevel="3" x14ac:dyDescent="0.3">
      <c r="A174" s="5" t="s">
        <v>295</v>
      </c>
      <c r="B174" s="6" t="s">
        <v>296</v>
      </c>
      <c r="C174" s="6"/>
      <c r="D174" s="6"/>
      <c r="E174" s="6"/>
      <c r="F174" s="7">
        <v>0</v>
      </c>
      <c r="G174" s="7">
        <v>1238300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1238300</v>
      </c>
      <c r="X174" s="7">
        <v>0</v>
      </c>
      <c r="Y174" s="7">
        <v>0</v>
      </c>
      <c r="Z174" s="7">
        <v>1238300</v>
      </c>
      <c r="AA174" s="7">
        <v>-1238300</v>
      </c>
      <c r="AB174" s="26">
        <v>0</v>
      </c>
      <c r="AC174" s="27">
        <f t="shared" si="5"/>
        <v>100</v>
      </c>
      <c r="AD174" s="7">
        <v>0</v>
      </c>
      <c r="AE174" s="8">
        <v>1</v>
      </c>
      <c r="AF174" s="7">
        <v>0</v>
      </c>
      <c r="AG174" s="1"/>
    </row>
    <row r="175" spans="1:33" ht="39.6" outlineLevel="2" x14ac:dyDescent="0.3">
      <c r="A175" s="5" t="s">
        <v>297</v>
      </c>
      <c r="B175" s="6" t="s">
        <v>298</v>
      </c>
      <c r="C175" s="6"/>
      <c r="D175" s="6"/>
      <c r="E175" s="6"/>
      <c r="F175" s="7">
        <v>8718300</v>
      </c>
      <c r="G175" s="7">
        <v>6840332.3099999996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8718300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6840332.3099999996</v>
      </c>
      <c r="X175" s="7">
        <v>0</v>
      </c>
      <c r="Y175" s="7">
        <v>0</v>
      </c>
      <c r="Z175" s="7">
        <v>6840332.3099999996</v>
      </c>
      <c r="AA175" s="7">
        <v>-6840332.3099999996</v>
      </c>
      <c r="AB175" s="26">
        <f t="shared" si="4"/>
        <v>78.459473865317776</v>
      </c>
      <c r="AC175" s="27">
        <f t="shared" si="5"/>
        <v>100</v>
      </c>
      <c r="AD175" s="7">
        <v>0</v>
      </c>
      <c r="AE175" s="8">
        <v>1</v>
      </c>
      <c r="AF175" s="7">
        <v>0</v>
      </c>
      <c r="AG175" s="1"/>
    </row>
    <row r="176" spans="1:33" ht="66" outlineLevel="3" x14ac:dyDescent="0.3">
      <c r="A176" s="5" t="s">
        <v>299</v>
      </c>
      <c r="B176" s="6" t="s">
        <v>300</v>
      </c>
      <c r="C176" s="6"/>
      <c r="D176" s="6"/>
      <c r="E176" s="6"/>
      <c r="F176" s="7">
        <v>1000000</v>
      </c>
      <c r="G176" s="7">
        <v>1903532.31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1000000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1903532.31</v>
      </c>
      <c r="X176" s="7">
        <v>0</v>
      </c>
      <c r="Y176" s="7">
        <v>0</v>
      </c>
      <c r="Z176" s="7">
        <v>1903532.31</v>
      </c>
      <c r="AA176" s="7">
        <v>-1903532.31</v>
      </c>
      <c r="AB176" s="26">
        <f t="shared" si="4"/>
        <v>190.35323100000002</v>
      </c>
      <c r="AC176" s="27">
        <f t="shared" si="5"/>
        <v>100</v>
      </c>
      <c r="AD176" s="7">
        <v>0</v>
      </c>
      <c r="AE176" s="8">
        <v>1</v>
      </c>
      <c r="AF176" s="7">
        <v>0</v>
      </c>
      <c r="AG176" s="1"/>
    </row>
    <row r="177" spans="1:33" ht="39.6" outlineLevel="3" x14ac:dyDescent="0.3">
      <c r="A177" s="5" t="s">
        <v>301</v>
      </c>
      <c r="B177" s="6" t="s">
        <v>302</v>
      </c>
      <c r="C177" s="6"/>
      <c r="D177" s="6"/>
      <c r="E177" s="6"/>
      <c r="F177" s="7">
        <v>7718300</v>
      </c>
      <c r="G177" s="7">
        <v>4936800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7718300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4936800</v>
      </c>
      <c r="X177" s="7">
        <v>0</v>
      </c>
      <c r="Y177" s="7">
        <v>0</v>
      </c>
      <c r="Z177" s="7">
        <v>4936800</v>
      </c>
      <c r="AA177" s="7">
        <v>-4936800</v>
      </c>
      <c r="AB177" s="26">
        <f t="shared" si="4"/>
        <v>63.962271484653357</v>
      </c>
      <c r="AC177" s="27">
        <f t="shared" si="5"/>
        <v>100</v>
      </c>
      <c r="AD177" s="7">
        <v>0</v>
      </c>
      <c r="AE177" s="8">
        <v>1</v>
      </c>
      <c r="AF177" s="7">
        <v>0</v>
      </c>
      <c r="AG177" s="1"/>
    </row>
    <row r="178" spans="1:33" ht="52.8" outlineLevel="1" x14ac:dyDescent="0.3">
      <c r="A178" s="12" t="s">
        <v>303</v>
      </c>
      <c r="B178" s="13" t="s">
        <v>304</v>
      </c>
      <c r="C178" s="13"/>
      <c r="D178" s="13"/>
      <c r="E178" s="13"/>
      <c r="F178" s="14">
        <v>323470000</v>
      </c>
      <c r="G178" s="14">
        <v>346198368.61000001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323470000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346061339.01999998</v>
      </c>
      <c r="X178" s="14">
        <v>0</v>
      </c>
      <c r="Y178" s="14">
        <v>0</v>
      </c>
      <c r="Z178" s="14">
        <v>346061339.01999998</v>
      </c>
      <c r="AA178" s="14">
        <v>-346061339.01999998</v>
      </c>
      <c r="AB178" s="77">
        <f t="shared" si="4"/>
        <v>106.98406004266236</v>
      </c>
      <c r="AC178" s="78">
        <f t="shared" si="5"/>
        <v>99.960418764955421</v>
      </c>
      <c r="AD178" s="7">
        <v>0</v>
      </c>
      <c r="AE178" s="8">
        <v>0.99960418764955428</v>
      </c>
      <c r="AF178" s="7">
        <v>0</v>
      </c>
      <c r="AG178" s="1"/>
    </row>
    <row r="179" spans="1:33" ht="26.4" outlineLevel="2" x14ac:dyDescent="0.3">
      <c r="A179" s="5" t="s">
        <v>305</v>
      </c>
      <c r="B179" s="6" t="s">
        <v>306</v>
      </c>
      <c r="C179" s="6"/>
      <c r="D179" s="6"/>
      <c r="E179" s="6"/>
      <c r="F179" s="7">
        <v>149688600</v>
      </c>
      <c r="G179" s="7">
        <v>188048469.22999999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149688600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188048469.22999999</v>
      </c>
      <c r="X179" s="7">
        <v>0</v>
      </c>
      <c r="Y179" s="7">
        <v>0</v>
      </c>
      <c r="Z179" s="7">
        <v>188048469.22999999</v>
      </c>
      <c r="AA179" s="7">
        <v>-188048469.22999999</v>
      </c>
      <c r="AB179" s="26">
        <f t="shared" si="4"/>
        <v>125.62644665659242</v>
      </c>
      <c r="AC179" s="27">
        <f t="shared" si="5"/>
        <v>100</v>
      </c>
      <c r="AD179" s="7">
        <v>0</v>
      </c>
      <c r="AE179" s="8">
        <v>1</v>
      </c>
      <c r="AF179" s="7">
        <v>0</v>
      </c>
      <c r="AG179" s="1"/>
    </row>
    <row r="180" spans="1:33" ht="39.6" outlineLevel="3" x14ac:dyDescent="0.3">
      <c r="A180" s="5" t="s">
        <v>279</v>
      </c>
      <c r="B180" s="6" t="s">
        <v>307</v>
      </c>
      <c r="C180" s="6"/>
      <c r="D180" s="6"/>
      <c r="E180" s="6"/>
      <c r="F180" s="7">
        <v>16220000</v>
      </c>
      <c r="G180" s="7">
        <v>19936141.850000001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16220000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19936141.850000001</v>
      </c>
      <c r="X180" s="7">
        <v>0</v>
      </c>
      <c r="Y180" s="7">
        <v>0</v>
      </c>
      <c r="Z180" s="7">
        <v>19936141.850000001</v>
      </c>
      <c r="AA180" s="7">
        <v>-19936141.850000001</v>
      </c>
      <c r="AB180" s="26">
        <f t="shared" si="4"/>
        <v>122.91086220715168</v>
      </c>
      <c r="AC180" s="27">
        <f t="shared" si="5"/>
        <v>100</v>
      </c>
      <c r="AD180" s="7">
        <v>0</v>
      </c>
      <c r="AE180" s="8">
        <v>1</v>
      </c>
      <c r="AF180" s="7">
        <v>0</v>
      </c>
      <c r="AG180" s="1"/>
    </row>
    <row r="181" spans="1:33" ht="38.4" customHeight="1" outlineLevel="3" x14ac:dyDescent="0.3">
      <c r="A181" s="5" t="s">
        <v>308</v>
      </c>
      <c r="B181" s="6" t="s">
        <v>309</v>
      </c>
      <c r="C181" s="6"/>
      <c r="D181" s="6"/>
      <c r="E181" s="6"/>
      <c r="F181" s="7">
        <v>133468600</v>
      </c>
      <c r="G181" s="7">
        <v>168112327.38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133468600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168112327.38</v>
      </c>
      <c r="X181" s="7">
        <v>0</v>
      </c>
      <c r="Y181" s="7">
        <v>0</v>
      </c>
      <c r="Z181" s="7">
        <v>168112327.38</v>
      </c>
      <c r="AA181" s="7">
        <v>-168112327.38</v>
      </c>
      <c r="AB181" s="26">
        <f t="shared" si="4"/>
        <v>125.95646270358721</v>
      </c>
      <c r="AC181" s="27">
        <f t="shared" si="5"/>
        <v>100</v>
      </c>
      <c r="AD181" s="7">
        <v>0</v>
      </c>
      <c r="AE181" s="8">
        <v>1</v>
      </c>
      <c r="AF181" s="7">
        <v>0</v>
      </c>
      <c r="AG181" s="1"/>
    </row>
    <row r="182" spans="1:33" ht="26.4" outlineLevel="2" x14ac:dyDescent="0.3">
      <c r="A182" s="5" t="s">
        <v>310</v>
      </c>
      <c r="B182" s="6" t="s">
        <v>311</v>
      </c>
      <c r="C182" s="6"/>
      <c r="D182" s="6"/>
      <c r="E182" s="6"/>
      <c r="F182" s="7">
        <v>100578300</v>
      </c>
      <c r="G182" s="7">
        <v>120991400.09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100578300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120961166.59999999</v>
      </c>
      <c r="X182" s="7">
        <v>0</v>
      </c>
      <c r="Y182" s="7">
        <v>0</v>
      </c>
      <c r="Z182" s="7">
        <v>120961166.59999999</v>
      </c>
      <c r="AA182" s="7">
        <v>-120961166.59999999</v>
      </c>
      <c r="AB182" s="26">
        <f t="shared" si="4"/>
        <v>120.26567022906531</v>
      </c>
      <c r="AC182" s="27">
        <f t="shared" si="5"/>
        <v>99.97501186863073</v>
      </c>
      <c r="AD182" s="7">
        <v>0</v>
      </c>
      <c r="AE182" s="8">
        <v>0.99975011868630737</v>
      </c>
      <c r="AF182" s="7">
        <v>0</v>
      </c>
      <c r="AG182" s="1"/>
    </row>
    <row r="183" spans="1:33" ht="26.4" outlineLevel="3" x14ac:dyDescent="0.3">
      <c r="A183" s="5" t="s">
        <v>312</v>
      </c>
      <c r="B183" s="6" t="s">
        <v>313</v>
      </c>
      <c r="C183" s="6"/>
      <c r="D183" s="6"/>
      <c r="E183" s="6"/>
      <c r="F183" s="7">
        <v>26447000</v>
      </c>
      <c r="G183" s="7">
        <v>31028027.469999999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26447000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31027737.370000001</v>
      </c>
      <c r="X183" s="7">
        <v>0</v>
      </c>
      <c r="Y183" s="7">
        <v>0</v>
      </c>
      <c r="Z183" s="7">
        <v>31027737.370000001</v>
      </c>
      <c r="AA183" s="7">
        <v>-31027737.370000001</v>
      </c>
      <c r="AB183" s="26">
        <f t="shared" si="4"/>
        <v>117.320442280788</v>
      </c>
      <c r="AC183" s="27">
        <f t="shared" si="5"/>
        <v>99.999065038857921</v>
      </c>
      <c r="AD183" s="7">
        <v>0</v>
      </c>
      <c r="AE183" s="8">
        <v>0.99999065038857915</v>
      </c>
      <c r="AF183" s="7">
        <v>0</v>
      </c>
      <c r="AG183" s="1"/>
    </row>
    <row r="184" spans="1:33" ht="39" customHeight="1" outlineLevel="3" x14ac:dyDescent="0.3">
      <c r="A184" s="5" t="s">
        <v>281</v>
      </c>
      <c r="B184" s="6" t="s">
        <v>314</v>
      </c>
      <c r="C184" s="6"/>
      <c r="D184" s="6"/>
      <c r="E184" s="6"/>
      <c r="F184" s="7">
        <v>83000</v>
      </c>
      <c r="G184" s="7">
        <v>524400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83000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494456.61</v>
      </c>
      <c r="X184" s="7">
        <v>0</v>
      </c>
      <c r="Y184" s="7">
        <v>0</v>
      </c>
      <c r="Z184" s="7">
        <v>494456.61</v>
      </c>
      <c r="AA184" s="7">
        <v>-494456.61</v>
      </c>
      <c r="AB184" s="26">
        <f t="shared" si="4"/>
        <v>595.73085542168678</v>
      </c>
      <c r="AC184" s="27">
        <f t="shared" si="5"/>
        <v>94.289971395880997</v>
      </c>
      <c r="AD184" s="7">
        <v>0</v>
      </c>
      <c r="AE184" s="8">
        <v>0.94289971395881012</v>
      </c>
      <c r="AF184" s="7">
        <v>0</v>
      </c>
      <c r="AG184" s="1"/>
    </row>
    <row r="185" spans="1:33" ht="44.4" customHeight="1" outlineLevel="3" x14ac:dyDescent="0.3">
      <c r="A185" s="5" t="s">
        <v>308</v>
      </c>
      <c r="B185" s="6" t="s">
        <v>315</v>
      </c>
      <c r="C185" s="6"/>
      <c r="D185" s="6"/>
      <c r="E185" s="6"/>
      <c r="F185" s="7">
        <v>74048300</v>
      </c>
      <c r="G185" s="7">
        <v>89438972.620000005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74048300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89438972.620000005</v>
      </c>
      <c r="X185" s="7">
        <v>0</v>
      </c>
      <c r="Y185" s="7">
        <v>0</v>
      </c>
      <c r="Z185" s="7">
        <v>89438972.620000005</v>
      </c>
      <c r="AA185" s="7">
        <v>-89438972.620000005</v>
      </c>
      <c r="AB185" s="26">
        <f t="shared" si="4"/>
        <v>120.78464005250629</v>
      </c>
      <c r="AC185" s="27">
        <f t="shared" si="5"/>
        <v>100</v>
      </c>
      <c r="AD185" s="7">
        <v>0</v>
      </c>
      <c r="AE185" s="8">
        <v>1</v>
      </c>
      <c r="AF185" s="7">
        <v>0</v>
      </c>
      <c r="AG185" s="1"/>
    </row>
    <row r="186" spans="1:33" ht="36" customHeight="1" outlineLevel="2" x14ac:dyDescent="0.3">
      <c r="A186" s="5" t="s">
        <v>316</v>
      </c>
      <c r="B186" s="6" t="s">
        <v>317</v>
      </c>
      <c r="C186" s="6"/>
      <c r="D186" s="6"/>
      <c r="E186" s="6"/>
      <c r="F186" s="7">
        <v>52455200</v>
      </c>
      <c r="G186" s="7">
        <v>20240173.530000001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52455200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20240173.530000001</v>
      </c>
      <c r="X186" s="7">
        <v>0</v>
      </c>
      <c r="Y186" s="7">
        <v>0</v>
      </c>
      <c r="Z186" s="7">
        <v>20240173.530000001</v>
      </c>
      <c r="AA186" s="7">
        <v>-20240173.530000001</v>
      </c>
      <c r="AB186" s="26">
        <f t="shared" si="4"/>
        <v>38.58563789671949</v>
      </c>
      <c r="AC186" s="27">
        <f t="shared" si="5"/>
        <v>100</v>
      </c>
      <c r="AD186" s="7">
        <v>0</v>
      </c>
      <c r="AE186" s="8">
        <v>1</v>
      </c>
      <c r="AF186" s="7">
        <v>0</v>
      </c>
      <c r="AG186" s="1"/>
    </row>
    <row r="187" spans="1:33" ht="39.6" outlineLevel="3" x14ac:dyDescent="0.3">
      <c r="A187" s="5" t="s">
        <v>287</v>
      </c>
      <c r="B187" s="6" t="s">
        <v>318</v>
      </c>
      <c r="C187" s="6"/>
      <c r="D187" s="6"/>
      <c r="E187" s="6"/>
      <c r="F187" s="7">
        <v>0</v>
      </c>
      <c r="G187" s="7">
        <v>4153319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4153319</v>
      </c>
      <c r="X187" s="7">
        <v>0</v>
      </c>
      <c r="Y187" s="7">
        <v>0</v>
      </c>
      <c r="Z187" s="7">
        <v>4153319</v>
      </c>
      <c r="AA187" s="7">
        <v>-4153319</v>
      </c>
      <c r="AB187" s="26">
        <v>0</v>
      </c>
      <c r="AC187" s="27">
        <f t="shared" si="5"/>
        <v>100</v>
      </c>
      <c r="AD187" s="7">
        <v>0</v>
      </c>
      <c r="AE187" s="8">
        <v>1</v>
      </c>
      <c r="AF187" s="7">
        <v>0</v>
      </c>
      <c r="AG187" s="1"/>
    </row>
    <row r="188" spans="1:33" ht="26.4" outlineLevel="3" x14ac:dyDescent="0.3">
      <c r="A188" s="5" t="s">
        <v>319</v>
      </c>
      <c r="B188" s="6" t="s">
        <v>320</v>
      </c>
      <c r="C188" s="6"/>
      <c r="D188" s="6"/>
      <c r="E188" s="6"/>
      <c r="F188" s="7">
        <v>8440000</v>
      </c>
      <c r="G188" s="7">
        <v>10418529.529999999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8440000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10418529.529999999</v>
      </c>
      <c r="X188" s="7">
        <v>0</v>
      </c>
      <c r="Y188" s="7">
        <v>0</v>
      </c>
      <c r="Z188" s="7">
        <v>10418529.529999999</v>
      </c>
      <c r="AA188" s="7">
        <v>-10418529.529999999</v>
      </c>
      <c r="AB188" s="26">
        <f t="shared" si="4"/>
        <v>123.44229300947866</v>
      </c>
      <c r="AC188" s="27">
        <f t="shared" si="5"/>
        <v>100</v>
      </c>
      <c r="AD188" s="7">
        <v>0</v>
      </c>
      <c r="AE188" s="8">
        <v>1</v>
      </c>
      <c r="AF188" s="7">
        <v>0</v>
      </c>
      <c r="AG188" s="1"/>
    </row>
    <row r="189" spans="1:33" ht="39.6" outlineLevel="3" x14ac:dyDescent="0.3">
      <c r="A189" s="5" t="s">
        <v>291</v>
      </c>
      <c r="B189" s="6" t="s">
        <v>321</v>
      </c>
      <c r="C189" s="6"/>
      <c r="D189" s="6"/>
      <c r="E189" s="6"/>
      <c r="F189" s="7">
        <v>0</v>
      </c>
      <c r="G189" s="7">
        <v>3213267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3213267</v>
      </c>
      <c r="X189" s="7">
        <v>0</v>
      </c>
      <c r="Y189" s="7">
        <v>0</v>
      </c>
      <c r="Z189" s="7">
        <v>3213267</v>
      </c>
      <c r="AA189" s="7">
        <v>-3213267</v>
      </c>
      <c r="AB189" s="26">
        <v>0</v>
      </c>
      <c r="AC189" s="27">
        <f t="shared" si="5"/>
        <v>100</v>
      </c>
      <c r="AD189" s="7">
        <v>0</v>
      </c>
      <c r="AE189" s="8">
        <v>1</v>
      </c>
      <c r="AF189" s="7">
        <v>0</v>
      </c>
      <c r="AG189" s="1"/>
    </row>
    <row r="190" spans="1:33" ht="39.6" outlineLevel="3" x14ac:dyDescent="0.3">
      <c r="A190" s="5" t="s">
        <v>293</v>
      </c>
      <c r="B190" s="6" t="s">
        <v>322</v>
      </c>
      <c r="C190" s="6"/>
      <c r="D190" s="6"/>
      <c r="E190" s="6"/>
      <c r="F190" s="7">
        <v>450000</v>
      </c>
      <c r="G190" s="7">
        <v>1175858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450000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1175858</v>
      </c>
      <c r="X190" s="7">
        <v>0</v>
      </c>
      <c r="Y190" s="7">
        <v>0</v>
      </c>
      <c r="Z190" s="7">
        <v>1175858</v>
      </c>
      <c r="AA190" s="7">
        <v>-1175858</v>
      </c>
      <c r="AB190" s="26">
        <f t="shared" si="4"/>
        <v>261.30177777777777</v>
      </c>
      <c r="AC190" s="27">
        <f t="shared" si="5"/>
        <v>100</v>
      </c>
      <c r="AD190" s="7">
        <v>0</v>
      </c>
      <c r="AE190" s="8">
        <v>1</v>
      </c>
      <c r="AF190" s="7">
        <v>0</v>
      </c>
      <c r="AG190" s="1"/>
    </row>
    <row r="191" spans="1:33" ht="26.4" outlineLevel="3" x14ac:dyDescent="0.3">
      <c r="A191" s="5" t="s">
        <v>295</v>
      </c>
      <c r="B191" s="6" t="s">
        <v>323</v>
      </c>
      <c r="C191" s="6"/>
      <c r="D191" s="6"/>
      <c r="E191" s="6"/>
      <c r="F191" s="7">
        <v>43129200</v>
      </c>
      <c r="G191" s="7">
        <v>1279200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43129200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1279200</v>
      </c>
      <c r="X191" s="7">
        <v>0</v>
      </c>
      <c r="Y191" s="7">
        <v>0</v>
      </c>
      <c r="Z191" s="7">
        <v>1279200</v>
      </c>
      <c r="AA191" s="7">
        <v>-1279200</v>
      </c>
      <c r="AB191" s="26">
        <f t="shared" si="4"/>
        <v>2.9659720096825355</v>
      </c>
      <c r="AC191" s="27">
        <f t="shared" si="5"/>
        <v>100</v>
      </c>
      <c r="AD191" s="7">
        <v>0</v>
      </c>
      <c r="AE191" s="8">
        <v>1</v>
      </c>
      <c r="AF191" s="7">
        <v>0</v>
      </c>
      <c r="AG191" s="1"/>
    </row>
    <row r="192" spans="1:33" ht="26.4" outlineLevel="3" x14ac:dyDescent="0.3">
      <c r="A192" s="5" t="s">
        <v>324</v>
      </c>
      <c r="B192" s="6" t="s">
        <v>325</v>
      </c>
      <c r="C192" s="6"/>
      <c r="D192" s="6"/>
      <c r="E192" s="6"/>
      <c r="F192" s="7">
        <v>436000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436000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26">
        <f t="shared" si="4"/>
        <v>0</v>
      </c>
      <c r="AC192" s="27">
        <v>0</v>
      </c>
      <c r="AD192" s="7">
        <v>0</v>
      </c>
      <c r="AE192" s="8">
        <v>0</v>
      </c>
      <c r="AF192" s="7">
        <v>0</v>
      </c>
      <c r="AG192" s="1"/>
    </row>
    <row r="193" spans="1:33" ht="26.4" outlineLevel="2" x14ac:dyDescent="0.3">
      <c r="A193" s="5" t="s">
        <v>326</v>
      </c>
      <c r="B193" s="6" t="s">
        <v>327</v>
      </c>
      <c r="C193" s="6"/>
      <c r="D193" s="6"/>
      <c r="E193" s="6"/>
      <c r="F193" s="7">
        <v>18292900</v>
      </c>
      <c r="G193" s="7">
        <v>14968927.109999999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18292900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14862131.01</v>
      </c>
      <c r="X193" s="7">
        <v>0</v>
      </c>
      <c r="Y193" s="7">
        <v>0</v>
      </c>
      <c r="Z193" s="7">
        <v>14862131.01</v>
      </c>
      <c r="AA193" s="7">
        <v>-14862131.01</v>
      </c>
      <c r="AB193" s="26">
        <f t="shared" si="4"/>
        <v>81.245352076488686</v>
      </c>
      <c r="AC193" s="27">
        <f t="shared" si="5"/>
        <v>99.286548065768486</v>
      </c>
      <c r="AD193" s="7">
        <v>0</v>
      </c>
      <c r="AE193" s="8">
        <v>0.99286548065768487</v>
      </c>
      <c r="AF193" s="7">
        <v>0</v>
      </c>
      <c r="AG193" s="1"/>
    </row>
    <row r="194" spans="1:33" ht="39.6" outlineLevel="3" x14ac:dyDescent="0.3">
      <c r="A194" s="5" t="s">
        <v>328</v>
      </c>
      <c r="B194" s="6" t="s">
        <v>329</v>
      </c>
      <c r="C194" s="6"/>
      <c r="D194" s="6"/>
      <c r="E194" s="6"/>
      <c r="F194" s="7">
        <v>4440000</v>
      </c>
      <c r="G194" s="7">
        <v>3898827.11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4440000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3898827.11</v>
      </c>
      <c r="X194" s="7">
        <v>0</v>
      </c>
      <c r="Y194" s="7">
        <v>0</v>
      </c>
      <c r="Z194" s="7">
        <v>3898827.11</v>
      </c>
      <c r="AA194" s="7">
        <v>-3898827.11</v>
      </c>
      <c r="AB194" s="26">
        <f t="shared" si="4"/>
        <v>87.811421396396398</v>
      </c>
      <c r="AC194" s="27">
        <f t="shared" si="5"/>
        <v>100</v>
      </c>
      <c r="AD194" s="7">
        <v>0</v>
      </c>
      <c r="AE194" s="8">
        <v>1</v>
      </c>
      <c r="AF194" s="7">
        <v>0</v>
      </c>
      <c r="AG194" s="1"/>
    </row>
    <row r="195" spans="1:33" ht="52.8" outlineLevel="3" x14ac:dyDescent="0.3">
      <c r="A195" s="5" t="s">
        <v>330</v>
      </c>
      <c r="B195" s="6" t="s">
        <v>331</v>
      </c>
      <c r="C195" s="6"/>
      <c r="D195" s="6"/>
      <c r="E195" s="6"/>
      <c r="F195" s="7">
        <v>13852900</v>
      </c>
      <c r="G195" s="7">
        <v>11070100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13852900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10963303.9</v>
      </c>
      <c r="X195" s="7">
        <v>0</v>
      </c>
      <c r="Y195" s="7">
        <v>0</v>
      </c>
      <c r="Z195" s="7">
        <v>10963303.9</v>
      </c>
      <c r="AA195" s="7">
        <v>-10963303.9</v>
      </c>
      <c r="AB195" s="26">
        <f t="shared" si="4"/>
        <v>79.140857870915113</v>
      </c>
      <c r="AC195" s="27">
        <f t="shared" si="5"/>
        <v>99.035274297431812</v>
      </c>
      <c r="AD195" s="7">
        <v>0</v>
      </c>
      <c r="AE195" s="8">
        <v>0.99035274297431819</v>
      </c>
      <c r="AF195" s="7">
        <v>0</v>
      </c>
      <c r="AG195" s="1"/>
    </row>
    <row r="196" spans="1:33" ht="39.6" outlineLevel="2" x14ac:dyDescent="0.3">
      <c r="A196" s="5" t="s">
        <v>332</v>
      </c>
      <c r="B196" s="6" t="s">
        <v>333</v>
      </c>
      <c r="C196" s="6"/>
      <c r="D196" s="6"/>
      <c r="E196" s="6"/>
      <c r="F196" s="7">
        <v>2455000</v>
      </c>
      <c r="G196" s="7">
        <v>1949398.65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2455000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1949398.65</v>
      </c>
      <c r="X196" s="7">
        <v>0</v>
      </c>
      <c r="Y196" s="7">
        <v>0</v>
      </c>
      <c r="Z196" s="7">
        <v>1949398.65</v>
      </c>
      <c r="AA196" s="7">
        <v>-1949398.65</v>
      </c>
      <c r="AB196" s="26">
        <f t="shared" si="4"/>
        <v>79.405240325865577</v>
      </c>
      <c r="AC196" s="27">
        <f t="shared" si="5"/>
        <v>100</v>
      </c>
      <c r="AD196" s="7">
        <v>0</v>
      </c>
      <c r="AE196" s="8">
        <v>1</v>
      </c>
      <c r="AF196" s="7">
        <v>0</v>
      </c>
      <c r="AG196" s="1"/>
    </row>
    <row r="197" spans="1:33" ht="39.6" outlineLevel="3" x14ac:dyDescent="0.3">
      <c r="A197" s="5" t="s">
        <v>334</v>
      </c>
      <c r="B197" s="6" t="s">
        <v>335</v>
      </c>
      <c r="C197" s="6"/>
      <c r="D197" s="6"/>
      <c r="E197" s="6"/>
      <c r="F197" s="7">
        <v>2425000</v>
      </c>
      <c r="G197" s="7">
        <v>1878998.65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2425000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1878998.65</v>
      </c>
      <c r="X197" s="7">
        <v>0</v>
      </c>
      <c r="Y197" s="7">
        <v>0</v>
      </c>
      <c r="Z197" s="7">
        <v>1878998.65</v>
      </c>
      <c r="AA197" s="7">
        <v>-1878998.65</v>
      </c>
      <c r="AB197" s="26">
        <f t="shared" si="4"/>
        <v>77.484480412371127</v>
      </c>
      <c r="AC197" s="27">
        <f t="shared" si="5"/>
        <v>100</v>
      </c>
      <c r="AD197" s="7">
        <v>0</v>
      </c>
      <c r="AE197" s="8">
        <v>1</v>
      </c>
      <c r="AF197" s="7">
        <v>0</v>
      </c>
      <c r="AG197" s="1"/>
    </row>
    <row r="198" spans="1:33" ht="66" outlineLevel="3" x14ac:dyDescent="0.3">
      <c r="A198" s="5" t="s">
        <v>336</v>
      </c>
      <c r="B198" s="6" t="s">
        <v>337</v>
      </c>
      <c r="C198" s="6"/>
      <c r="D198" s="6"/>
      <c r="E198" s="6"/>
      <c r="F198" s="7">
        <v>30000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30000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26">
        <f t="shared" ref="AB198:AB261" si="6">W198/F198*100</f>
        <v>0</v>
      </c>
      <c r="AC198" s="27">
        <v>0</v>
      </c>
      <c r="AD198" s="7">
        <v>0</v>
      </c>
      <c r="AE198" s="8">
        <v>0</v>
      </c>
      <c r="AF198" s="7">
        <v>0</v>
      </c>
      <c r="AG198" s="1"/>
    </row>
    <row r="199" spans="1:33" ht="79.2" outlineLevel="3" x14ac:dyDescent="0.3">
      <c r="A199" s="5" t="s">
        <v>338</v>
      </c>
      <c r="B199" s="6" t="s">
        <v>339</v>
      </c>
      <c r="C199" s="6"/>
      <c r="D199" s="6"/>
      <c r="E199" s="6"/>
      <c r="F199" s="7">
        <v>0</v>
      </c>
      <c r="G199" s="7">
        <v>70400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70400</v>
      </c>
      <c r="X199" s="7">
        <v>0</v>
      </c>
      <c r="Y199" s="7">
        <v>0</v>
      </c>
      <c r="Z199" s="7">
        <v>70400</v>
      </c>
      <c r="AA199" s="7">
        <v>-70400</v>
      </c>
      <c r="AB199" s="26">
        <v>0</v>
      </c>
      <c r="AC199" s="27">
        <f t="shared" ref="AC199:AC261" si="7">W199/G199*100</f>
        <v>100</v>
      </c>
      <c r="AD199" s="7">
        <v>0</v>
      </c>
      <c r="AE199" s="8">
        <v>1</v>
      </c>
      <c r="AF199" s="7">
        <v>0</v>
      </c>
      <c r="AG199" s="1"/>
    </row>
    <row r="200" spans="1:33" ht="52.8" outlineLevel="1" x14ac:dyDescent="0.3">
      <c r="A200" s="12" t="s">
        <v>340</v>
      </c>
      <c r="B200" s="13" t="s">
        <v>341</v>
      </c>
      <c r="C200" s="13"/>
      <c r="D200" s="13"/>
      <c r="E200" s="13"/>
      <c r="F200" s="14">
        <v>172332600</v>
      </c>
      <c r="G200" s="14">
        <v>153643733.63999999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172332600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151693422.03999999</v>
      </c>
      <c r="X200" s="14">
        <v>0</v>
      </c>
      <c r="Y200" s="14">
        <v>0</v>
      </c>
      <c r="Z200" s="14">
        <v>151693422.03999999</v>
      </c>
      <c r="AA200" s="14">
        <v>-151693422.03999999</v>
      </c>
      <c r="AB200" s="77">
        <f t="shared" si="6"/>
        <v>88.023636874276832</v>
      </c>
      <c r="AC200" s="78">
        <f t="shared" si="7"/>
        <v>98.730627306565111</v>
      </c>
      <c r="AD200" s="7">
        <v>0</v>
      </c>
      <c r="AE200" s="8">
        <v>0.98730627306565111</v>
      </c>
      <c r="AF200" s="7">
        <v>0</v>
      </c>
      <c r="AG200" s="1"/>
    </row>
    <row r="201" spans="1:33" ht="26.4" outlineLevel="2" x14ac:dyDescent="0.3">
      <c r="A201" s="5" t="s">
        <v>342</v>
      </c>
      <c r="B201" s="6" t="s">
        <v>343</v>
      </c>
      <c r="C201" s="6"/>
      <c r="D201" s="6"/>
      <c r="E201" s="6"/>
      <c r="F201" s="7">
        <v>43472000</v>
      </c>
      <c r="G201" s="7">
        <v>45250727.859999999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43472000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45248545.229999997</v>
      </c>
      <c r="X201" s="7">
        <v>0</v>
      </c>
      <c r="Y201" s="7">
        <v>0</v>
      </c>
      <c r="Z201" s="7">
        <v>45248545.229999997</v>
      </c>
      <c r="AA201" s="7">
        <v>-45248545.229999997</v>
      </c>
      <c r="AB201" s="26">
        <f t="shared" si="6"/>
        <v>104.08664250552077</v>
      </c>
      <c r="AC201" s="27">
        <f t="shared" si="7"/>
        <v>99.995176585873367</v>
      </c>
      <c r="AD201" s="7">
        <v>0</v>
      </c>
      <c r="AE201" s="8">
        <v>0.9999517658587338</v>
      </c>
      <c r="AF201" s="7">
        <v>0</v>
      </c>
      <c r="AG201" s="1"/>
    </row>
    <row r="202" spans="1:33" ht="39.6" outlineLevel="3" x14ac:dyDescent="0.3">
      <c r="A202" s="5" t="s">
        <v>279</v>
      </c>
      <c r="B202" s="6" t="s">
        <v>344</v>
      </c>
      <c r="C202" s="6"/>
      <c r="D202" s="6"/>
      <c r="E202" s="6"/>
      <c r="F202" s="7">
        <v>43442000</v>
      </c>
      <c r="G202" s="7">
        <v>44971992.079999998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43442000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44971992.079999998</v>
      </c>
      <c r="X202" s="7">
        <v>0</v>
      </c>
      <c r="Y202" s="7">
        <v>0</v>
      </c>
      <c r="Z202" s="7">
        <v>44971992.079999998</v>
      </c>
      <c r="AA202" s="7">
        <v>-44971992.079999998</v>
      </c>
      <c r="AB202" s="26">
        <f t="shared" si="6"/>
        <v>103.52191906449978</v>
      </c>
      <c r="AC202" s="27">
        <f t="shared" si="7"/>
        <v>100</v>
      </c>
      <c r="AD202" s="7">
        <v>0</v>
      </c>
      <c r="AE202" s="8">
        <v>1</v>
      </c>
      <c r="AF202" s="7">
        <v>0</v>
      </c>
      <c r="AG202" s="1"/>
    </row>
    <row r="203" spans="1:33" ht="52.8" customHeight="1" outlineLevel="3" x14ac:dyDescent="0.3">
      <c r="A203" s="5" t="s">
        <v>281</v>
      </c>
      <c r="B203" s="6" t="s">
        <v>345</v>
      </c>
      <c r="C203" s="6"/>
      <c r="D203" s="6"/>
      <c r="E203" s="6"/>
      <c r="F203" s="7">
        <v>30000</v>
      </c>
      <c r="G203" s="7">
        <v>278735.78000000003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30000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276553.15000000002</v>
      </c>
      <c r="X203" s="7">
        <v>0</v>
      </c>
      <c r="Y203" s="7">
        <v>0</v>
      </c>
      <c r="Z203" s="7">
        <v>276553.15000000002</v>
      </c>
      <c r="AA203" s="7">
        <v>-276553.15000000002</v>
      </c>
      <c r="AB203" s="26">
        <f t="shared" si="6"/>
        <v>921.84383333333335</v>
      </c>
      <c r="AC203" s="27">
        <f t="shared" si="7"/>
        <v>99.216953776081425</v>
      </c>
      <c r="AD203" s="7">
        <v>0</v>
      </c>
      <c r="AE203" s="8">
        <v>0.99216953776081418</v>
      </c>
      <c r="AF203" s="7">
        <v>0</v>
      </c>
      <c r="AG203" s="1"/>
    </row>
    <row r="204" spans="1:33" ht="42" customHeight="1" outlineLevel="2" x14ac:dyDescent="0.3">
      <c r="A204" s="5" t="s">
        <v>346</v>
      </c>
      <c r="B204" s="6" t="s">
        <v>347</v>
      </c>
      <c r="C204" s="6"/>
      <c r="D204" s="6"/>
      <c r="E204" s="6"/>
      <c r="F204" s="7">
        <v>4350000</v>
      </c>
      <c r="G204" s="7">
        <v>851864.21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4350000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851864.21</v>
      </c>
      <c r="X204" s="7">
        <v>0</v>
      </c>
      <c r="Y204" s="7">
        <v>0</v>
      </c>
      <c r="Z204" s="7">
        <v>851864.21</v>
      </c>
      <c r="AA204" s="7">
        <v>-851864.21</v>
      </c>
      <c r="AB204" s="26">
        <f t="shared" si="6"/>
        <v>19.583085287356322</v>
      </c>
      <c r="AC204" s="27">
        <f t="shared" si="7"/>
        <v>100</v>
      </c>
      <c r="AD204" s="7">
        <v>0</v>
      </c>
      <c r="AE204" s="8">
        <v>1</v>
      </c>
      <c r="AF204" s="7">
        <v>0</v>
      </c>
      <c r="AG204" s="1"/>
    </row>
    <row r="205" spans="1:33" ht="26.4" outlineLevel="3" x14ac:dyDescent="0.3">
      <c r="A205" s="5" t="s">
        <v>348</v>
      </c>
      <c r="B205" s="6" t="s">
        <v>349</v>
      </c>
      <c r="C205" s="6"/>
      <c r="D205" s="6"/>
      <c r="E205" s="6"/>
      <c r="F205" s="7">
        <v>159000</v>
      </c>
      <c r="G205" s="7">
        <v>143644.21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159000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143644.21</v>
      </c>
      <c r="X205" s="7">
        <v>0</v>
      </c>
      <c r="Y205" s="7">
        <v>0</v>
      </c>
      <c r="Z205" s="7">
        <v>143644.21</v>
      </c>
      <c r="AA205" s="7">
        <v>-143644.21</v>
      </c>
      <c r="AB205" s="26">
        <f t="shared" si="6"/>
        <v>90.342270440251568</v>
      </c>
      <c r="AC205" s="27">
        <f t="shared" si="7"/>
        <v>100</v>
      </c>
      <c r="AD205" s="7">
        <v>0</v>
      </c>
      <c r="AE205" s="8">
        <v>1</v>
      </c>
      <c r="AF205" s="7">
        <v>0</v>
      </c>
      <c r="AG205" s="1"/>
    </row>
    <row r="206" spans="1:33" ht="39.6" outlineLevel="3" x14ac:dyDescent="0.3">
      <c r="A206" s="5" t="s">
        <v>291</v>
      </c>
      <c r="B206" s="6" t="s">
        <v>350</v>
      </c>
      <c r="C206" s="6"/>
      <c r="D206" s="6"/>
      <c r="E206" s="6"/>
      <c r="F206" s="7">
        <v>0</v>
      </c>
      <c r="G206" s="7">
        <v>537920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537920</v>
      </c>
      <c r="X206" s="7">
        <v>0</v>
      </c>
      <c r="Y206" s="7">
        <v>0</v>
      </c>
      <c r="Z206" s="7">
        <v>537920</v>
      </c>
      <c r="AA206" s="7">
        <v>-537920</v>
      </c>
      <c r="AB206" s="26">
        <v>0</v>
      </c>
      <c r="AC206" s="27">
        <f t="shared" si="7"/>
        <v>100</v>
      </c>
      <c r="AD206" s="7">
        <v>0</v>
      </c>
      <c r="AE206" s="8">
        <v>1</v>
      </c>
      <c r="AF206" s="7">
        <v>0</v>
      </c>
      <c r="AG206" s="1"/>
    </row>
    <row r="207" spans="1:33" ht="39.6" outlineLevel="3" x14ac:dyDescent="0.3">
      <c r="A207" s="5" t="s">
        <v>293</v>
      </c>
      <c r="B207" s="6" t="s">
        <v>351</v>
      </c>
      <c r="C207" s="6"/>
      <c r="D207" s="6"/>
      <c r="E207" s="6"/>
      <c r="F207" s="7">
        <v>150000</v>
      </c>
      <c r="G207" s="7">
        <v>125000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150000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125000</v>
      </c>
      <c r="X207" s="7">
        <v>0</v>
      </c>
      <c r="Y207" s="7">
        <v>0</v>
      </c>
      <c r="Z207" s="7">
        <v>125000</v>
      </c>
      <c r="AA207" s="7">
        <v>-125000</v>
      </c>
      <c r="AB207" s="26">
        <f t="shared" si="6"/>
        <v>83.333333333333343</v>
      </c>
      <c r="AC207" s="27">
        <f t="shared" si="7"/>
        <v>100</v>
      </c>
      <c r="AD207" s="7">
        <v>0</v>
      </c>
      <c r="AE207" s="8">
        <v>1</v>
      </c>
      <c r="AF207" s="7">
        <v>0</v>
      </c>
      <c r="AG207" s="1"/>
    </row>
    <row r="208" spans="1:33" ht="26.4" outlineLevel="3" x14ac:dyDescent="0.3">
      <c r="A208" s="5" t="s">
        <v>295</v>
      </c>
      <c r="B208" s="6" t="s">
        <v>352</v>
      </c>
      <c r="C208" s="6"/>
      <c r="D208" s="6"/>
      <c r="E208" s="6"/>
      <c r="F208" s="7">
        <v>4000000</v>
      </c>
      <c r="G208" s="7">
        <v>45300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4000000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45300</v>
      </c>
      <c r="X208" s="7">
        <v>0</v>
      </c>
      <c r="Y208" s="7">
        <v>0</v>
      </c>
      <c r="Z208" s="7">
        <v>45300</v>
      </c>
      <c r="AA208" s="7">
        <v>-45300</v>
      </c>
      <c r="AB208" s="26">
        <f t="shared" si="6"/>
        <v>1.1325000000000001</v>
      </c>
      <c r="AC208" s="27">
        <f t="shared" si="7"/>
        <v>100</v>
      </c>
      <c r="AD208" s="7">
        <v>0</v>
      </c>
      <c r="AE208" s="8">
        <v>1</v>
      </c>
      <c r="AF208" s="7">
        <v>0</v>
      </c>
      <c r="AG208" s="1"/>
    </row>
    <row r="209" spans="1:33" ht="26.4" outlineLevel="3" x14ac:dyDescent="0.3">
      <c r="A209" s="5" t="s">
        <v>324</v>
      </c>
      <c r="B209" s="6" t="s">
        <v>353</v>
      </c>
      <c r="C209" s="6"/>
      <c r="D209" s="6"/>
      <c r="E209" s="6"/>
      <c r="F209" s="7">
        <v>41000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41000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26">
        <f t="shared" si="6"/>
        <v>0</v>
      </c>
      <c r="AC209" s="27">
        <v>0</v>
      </c>
      <c r="AD209" s="7">
        <v>0</v>
      </c>
      <c r="AE209" s="8">
        <v>0</v>
      </c>
      <c r="AF209" s="7">
        <v>0</v>
      </c>
      <c r="AG209" s="1"/>
    </row>
    <row r="210" spans="1:33" ht="26.4" outlineLevel="2" x14ac:dyDescent="0.3">
      <c r="A210" s="5" t="s">
        <v>354</v>
      </c>
      <c r="B210" s="6" t="s">
        <v>355</v>
      </c>
      <c r="C210" s="6"/>
      <c r="D210" s="6"/>
      <c r="E210" s="6"/>
      <c r="F210" s="7">
        <v>1200000</v>
      </c>
      <c r="G210" s="7">
        <v>1898168.4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1200000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1890091.4</v>
      </c>
      <c r="X210" s="7">
        <v>0</v>
      </c>
      <c r="Y210" s="7">
        <v>0</v>
      </c>
      <c r="Z210" s="7">
        <v>1890091.4</v>
      </c>
      <c r="AA210" s="7">
        <v>-1890091.4</v>
      </c>
      <c r="AB210" s="26">
        <f t="shared" si="6"/>
        <v>157.50761666666665</v>
      </c>
      <c r="AC210" s="27">
        <f t="shared" si="7"/>
        <v>99.574484539938595</v>
      </c>
      <c r="AD210" s="7">
        <v>0</v>
      </c>
      <c r="AE210" s="8">
        <v>0.99574484539938601</v>
      </c>
      <c r="AF210" s="7">
        <v>0</v>
      </c>
      <c r="AG210" s="1"/>
    </row>
    <row r="211" spans="1:33" ht="26.4" outlineLevel="3" x14ac:dyDescent="0.3">
      <c r="A211" s="5" t="s">
        <v>356</v>
      </c>
      <c r="B211" s="6" t="s">
        <v>357</v>
      </c>
      <c r="C211" s="6"/>
      <c r="D211" s="6"/>
      <c r="E211" s="6"/>
      <c r="F211" s="7">
        <v>1200000</v>
      </c>
      <c r="G211" s="7">
        <v>1898168.4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1200000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1890091.4</v>
      </c>
      <c r="X211" s="7">
        <v>0</v>
      </c>
      <c r="Y211" s="7">
        <v>0</v>
      </c>
      <c r="Z211" s="7">
        <v>1890091.4</v>
      </c>
      <c r="AA211" s="7">
        <v>-1890091.4</v>
      </c>
      <c r="AB211" s="26">
        <f t="shared" si="6"/>
        <v>157.50761666666665</v>
      </c>
      <c r="AC211" s="27">
        <f t="shared" si="7"/>
        <v>99.574484539938595</v>
      </c>
      <c r="AD211" s="7">
        <v>0</v>
      </c>
      <c r="AE211" s="8">
        <v>0.99574484539938601</v>
      </c>
      <c r="AF211" s="7">
        <v>0</v>
      </c>
      <c r="AG211" s="1"/>
    </row>
    <row r="212" spans="1:33" outlineLevel="2" x14ac:dyDescent="0.3">
      <c r="A212" s="5" t="s">
        <v>358</v>
      </c>
      <c r="B212" s="6" t="s">
        <v>359</v>
      </c>
      <c r="C212" s="6"/>
      <c r="D212" s="6"/>
      <c r="E212" s="6"/>
      <c r="F212" s="7">
        <v>4825000</v>
      </c>
      <c r="G212" s="7">
        <v>4509368.29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4825000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4509368.29</v>
      </c>
      <c r="X212" s="7">
        <v>0</v>
      </c>
      <c r="Y212" s="7">
        <v>0</v>
      </c>
      <c r="Z212" s="7">
        <v>4509368.29</v>
      </c>
      <c r="AA212" s="7">
        <v>-4509368.29</v>
      </c>
      <c r="AB212" s="26">
        <f t="shared" si="6"/>
        <v>93.458410155440419</v>
      </c>
      <c r="AC212" s="27">
        <f t="shared" si="7"/>
        <v>100</v>
      </c>
      <c r="AD212" s="7">
        <v>0</v>
      </c>
      <c r="AE212" s="8">
        <v>1</v>
      </c>
      <c r="AF212" s="7">
        <v>0</v>
      </c>
      <c r="AG212" s="1"/>
    </row>
    <row r="213" spans="1:33" ht="26.4" outlineLevel="3" x14ac:dyDescent="0.3">
      <c r="A213" s="5" t="s">
        <v>360</v>
      </c>
      <c r="B213" s="6" t="s">
        <v>361</v>
      </c>
      <c r="C213" s="6"/>
      <c r="D213" s="6"/>
      <c r="E213" s="6"/>
      <c r="F213" s="7">
        <v>4825000</v>
      </c>
      <c r="G213" s="7">
        <v>4509368.29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4825000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4509368.29</v>
      </c>
      <c r="X213" s="7">
        <v>0</v>
      </c>
      <c r="Y213" s="7">
        <v>0</v>
      </c>
      <c r="Z213" s="7">
        <v>4509368.29</v>
      </c>
      <c r="AA213" s="7">
        <v>-4509368.29</v>
      </c>
      <c r="AB213" s="26">
        <f t="shared" si="6"/>
        <v>93.458410155440419</v>
      </c>
      <c r="AC213" s="27">
        <f t="shared" si="7"/>
        <v>100</v>
      </c>
      <c r="AD213" s="7">
        <v>0</v>
      </c>
      <c r="AE213" s="8">
        <v>1</v>
      </c>
      <c r="AF213" s="7">
        <v>0</v>
      </c>
      <c r="AG213" s="1"/>
    </row>
    <row r="214" spans="1:33" ht="39.6" outlineLevel="2" x14ac:dyDescent="0.3">
      <c r="A214" s="5" t="s">
        <v>362</v>
      </c>
      <c r="B214" s="6" t="s">
        <v>363</v>
      </c>
      <c r="C214" s="6"/>
      <c r="D214" s="6"/>
      <c r="E214" s="6"/>
      <c r="F214" s="7">
        <v>118485600</v>
      </c>
      <c r="G214" s="7">
        <v>99113400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118485600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97173348.030000001</v>
      </c>
      <c r="X214" s="7">
        <v>0</v>
      </c>
      <c r="Y214" s="7">
        <v>0</v>
      </c>
      <c r="Z214" s="7">
        <v>97173348.030000001</v>
      </c>
      <c r="AA214" s="7">
        <v>-97173348.030000001</v>
      </c>
      <c r="AB214" s="26">
        <f t="shared" si="6"/>
        <v>82.012791453138618</v>
      </c>
      <c r="AC214" s="27">
        <f t="shared" si="7"/>
        <v>98.042593665437778</v>
      </c>
      <c r="AD214" s="7">
        <v>0</v>
      </c>
      <c r="AE214" s="8">
        <v>0.98042593665437772</v>
      </c>
      <c r="AF214" s="7">
        <v>0</v>
      </c>
      <c r="AG214" s="1"/>
    </row>
    <row r="215" spans="1:33" ht="39.6" outlineLevel="3" x14ac:dyDescent="0.3">
      <c r="A215" s="5" t="s">
        <v>364</v>
      </c>
      <c r="B215" s="6" t="s">
        <v>365</v>
      </c>
      <c r="C215" s="6"/>
      <c r="D215" s="6"/>
      <c r="E215" s="6"/>
      <c r="F215" s="7">
        <v>118485600</v>
      </c>
      <c r="G215" s="7">
        <v>99113400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118485600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97173348.030000001</v>
      </c>
      <c r="X215" s="7">
        <v>0</v>
      </c>
      <c r="Y215" s="7">
        <v>0</v>
      </c>
      <c r="Z215" s="7">
        <v>97173348.030000001</v>
      </c>
      <c r="AA215" s="7">
        <v>-97173348.030000001</v>
      </c>
      <c r="AB215" s="26">
        <f t="shared" si="6"/>
        <v>82.012791453138618</v>
      </c>
      <c r="AC215" s="27">
        <f t="shared" si="7"/>
        <v>98.042593665437778</v>
      </c>
      <c r="AD215" s="7">
        <v>0</v>
      </c>
      <c r="AE215" s="8">
        <v>0.98042593665437772</v>
      </c>
      <c r="AF215" s="7">
        <v>0</v>
      </c>
      <c r="AG215" s="1"/>
    </row>
    <row r="216" spans="1:33" ht="39.6" outlineLevel="2" x14ac:dyDescent="0.3">
      <c r="A216" s="5" t="s">
        <v>366</v>
      </c>
      <c r="B216" s="6" t="s">
        <v>367</v>
      </c>
      <c r="C216" s="6"/>
      <c r="D216" s="6"/>
      <c r="E216" s="6"/>
      <c r="F216" s="7">
        <v>0</v>
      </c>
      <c r="G216" s="7">
        <v>2020204.88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2020204.88</v>
      </c>
      <c r="X216" s="7">
        <v>0</v>
      </c>
      <c r="Y216" s="7">
        <v>0</v>
      </c>
      <c r="Z216" s="7">
        <v>2020204.88</v>
      </c>
      <c r="AA216" s="7">
        <v>-2020204.88</v>
      </c>
      <c r="AB216" s="26">
        <v>0</v>
      </c>
      <c r="AC216" s="27">
        <f t="shared" si="7"/>
        <v>100</v>
      </c>
      <c r="AD216" s="7">
        <v>0</v>
      </c>
      <c r="AE216" s="8">
        <v>1</v>
      </c>
      <c r="AF216" s="7">
        <v>0</v>
      </c>
      <c r="AG216" s="1"/>
    </row>
    <row r="217" spans="1:33" ht="26.4" outlineLevel="3" x14ac:dyDescent="0.3">
      <c r="A217" s="5" t="s">
        <v>295</v>
      </c>
      <c r="B217" s="6" t="s">
        <v>368</v>
      </c>
      <c r="C217" s="6"/>
      <c r="D217" s="6"/>
      <c r="E217" s="6"/>
      <c r="F217" s="7">
        <v>0</v>
      </c>
      <c r="G217" s="7">
        <v>2000000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2000000</v>
      </c>
      <c r="X217" s="7">
        <v>0</v>
      </c>
      <c r="Y217" s="7">
        <v>0</v>
      </c>
      <c r="Z217" s="7">
        <v>2000000</v>
      </c>
      <c r="AA217" s="7">
        <v>-2000000</v>
      </c>
      <c r="AB217" s="26">
        <v>0</v>
      </c>
      <c r="AC217" s="27">
        <f t="shared" si="7"/>
        <v>100</v>
      </c>
      <c r="AD217" s="7">
        <v>0</v>
      </c>
      <c r="AE217" s="8">
        <v>1</v>
      </c>
      <c r="AF217" s="7">
        <v>0</v>
      </c>
      <c r="AG217" s="1"/>
    </row>
    <row r="218" spans="1:33" ht="26.4" outlineLevel="3" x14ac:dyDescent="0.3">
      <c r="A218" s="5" t="s">
        <v>324</v>
      </c>
      <c r="B218" s="6" t="s">
        <v>369</v>
      </c>
      <c r="C218" s="6"/>
      <c r="D218" s="6"/>
      <c r="E218" s="6"/>
      <c r="F218" s="7">
        <v>0</v>
      </c>
      <c r="G218" s="7">
        <v>20204.88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20204.88</v>
      </c>
      <c r="X218" s="7">
        <v>0</v>
      </c>
      <c r="Y218" s="7">
        <v>0</v>
      </c>
      <c r="Z218" s="7">
        <v>20204.88</v>
      </c>
      <c r="AA218" s="7">
        <v>-20204.88</v>
      </c>
      <c r="AB218" s="26">
        <v>0</v>
      </c>
      <c r="AC218" s="27">
        <f t="shared" si="7"/>
        <v>100</v>
      </c>
      <c r="AD218" s="7">
        <v>0</v>
      </c>
      <c r="AE218" s="8">
        <v>1</v>
      </c>
      <c r="AF218" s="7">
        <v>0</v>
      </c>
      <c r="AG218" s="1"/>
    </row>
    <row r="219" spans="1:33" ht="26.4" outlineLevel="1" x14ac:dyDescent="0.3">
      <c r="A219" s="12" t="s">
        <v>370</v>
      </c>
      <c r="B219" s="13" t="s">
        <v>371</v>
      </c>
      <c r="C219" s="13"/>
      <c r="D219" s="13"/>
      <c r="E219" s="13"/>
      <c r="F219" s="14">
        <v>20945100</v>
      </c>
      <c r="G219" s="14">
        <v>20938008.73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20945100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20863387.559999999</v>
      </c>
      <c r="X219" s="14">
        <v>0</v>
      </c>
      <c r="Y219" s="14">
        <v>0</v>
      </c>
      <c r="Z219" s="14">
        <v>20863387.559999999</v>
      </c>
      <c r="AA219" s="14">
        <v>-20863387.559999999</v>
      </c>
      <c r="AB219" s="77">
        <f t="shared" si="6"/>
        <v>99.609873240041807</v>
      </c>
      <c r="AC219" s="78">
        <f t="shared" si="7"/>
        <v>99.643609041517479</v>
      </c>
      <c r="AD219" s="7">
        <v>0</v>
      </c>
      <c r="AE219" s="8">
        <v>0.99643609041517478</v>
      </c>
      <c r="AF219" s="7">
        <v>0</v>
      </c>
      <c r="AG219" s="1"/>
    </row>
    <row r="220" spans="1:33" ht="39.6" outlineLevel="2" x14ac:dyDescent="0.3">
      <c r="A220" s="5" t="s">
        <v>372</v>
      </c>
      <c r="B220" s="6" t="s">
        <v>373</v>
      </c>
      <c r="C220" s="6"/>
      <c r="D220" s="6"/>
      <c r="E220" s="6"/>
      <c r="F220" s="7">
        <v>8115100</v>
      </c>
      <c r="G220" s="7">
        <v>7945798.1500000004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8115100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7871191.9800000004</v>
      </c>
      <c r="X220" s="7">
        <v>0</v>
      </c>
      <c r="Y220" s="7">
        <v>0</v>
      </c>
      <c r="Z220" s="7">
        <v>7871191.9800000004</v>
      </c>
      <c r="AA220" s="7">
        <v>-7871191.9800000004</v>
      </c>
      <c r="AB220" s="26">
        <f t="shared" si="6"/>
        <v>96.994392921837076</v>
      </c>
      <c r="AC220" s="27">
        <f t="shared" si="7"/>
        <v>99.06106134850657</v>
      </c>
      <c r="AD220" s="7">
        <v>0</v>
      </c>
      <c r="AE220" s="8">
        <v>0.99061061348506574</v>
      </c>
      <c r="AF220" s="7">
        <v>0</v>
      </c>
      <c r="AG220" s="1"/>
    </row>
    <row r="221" spans="1:33" ht="39.6" outlineLevel="3" x14ac:dyDescent="0.3">
      <c r="A221" s="5" t="s">
        <v>374</v>
      </c>
      <c r="B221" s="6" t="s">
        <v>375</v>
      </c>
      <c r="C221" s="6"/>
      <c r="D221" s="6"/>
      <c r="E221" s="6"/>
      <c r="F221" s="7">
        <v>3280000</v>
      </c>
      <c r="G221" s="7">
        <v>4059098.15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3280000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4059098.15</v>
      </c>
      <c r="X221" s="7">
        <v>0</v>
      </c>
      <c r="Y221" s="7">
        <v>0</v>
      </c>
      <c r="Z221" s="7">
        <v>4059098.15</v>
      </c>
      <c r="AA221" s="7">
        <v>-4059098.15</v>
      </c>
      <c r="AB221" s="26">
        <f t="shared" si="6"/>
        <v>123.75299237804877</v>
      </c>
      <c r="AC221" s="27">
        <f t="shared" si="7"/>
        <v>100</v>
      </c>
      <c r="AD221" s="7">
        <v>0</v>
      </c>
      <c r="AE221" s="8">
        <v>1</v>
      </c>
      <c r="AF221" s="7">
        <v>0</v>
      </c>
      <c r="AG221" s="1"/>
    </row>
    <row r="222" spans="1:33" ht="79.2" outlineLevel="3" x14ac:dyDescent="0.3">
      <c r="A222" s="5" t="s">
        <v>338</v>
      </c>
      <c r="B222" s="6" t="s">
        <v>376</v>
      </c>
      <c r="C222" s="6"/>
      <c r="D222" s="6"/>
      <c r="E222" s="6"/>
      <c r="F222" s="7">
        <v>470400</v>
      </c>
      <c r="G222" s="7">
        <v>387500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470400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382397.4</v>
      </c>
      <c r="X222" s="7">
        <v>0</v>
      </c>
      <c r="Y222" s="7">
        <v>0</v>
      </c>
      <c r="Z222" s="7">
        <v>382397.4</v>
      </c>
      <c r="AA222" s="7">
        <v>-382397.4</v>
      </c>
      <c r="AB222" s="26">
        <f t="shared" si="6"/>
        <v>81.291964285714286</v>
      </c>
      <c r="AC222" s="27">
        <f t="shared" si="7"/>
        <v>98.683199999999999</v>
      </c>
      <c r="AD222" s="7">
        <v>0</v>
      </c>
      <c r="AE222" s="8">
        <v>0.98683200000000004</v>
      </c>
      <c r="AF222" s="7">
        <v>0</v>
      </c>
      <c r="AG222" s="1"/>
    </row>
    <row r="223" spans="1:33" ht="66" outlineLevel="3" x14ac:dyDescent="0.3">
      <c r="A223" s="5" t="s">
        <v>377</v>
      </c>
      <c r="B223" s="6" t="s">
        <v>378</v>
      </c>
      <c r="C223" s="6"/>
      <c r="D223" s="6"/>
      <c r="E223" s="6"/>
      <c r="F223" s="7">
        <v>349100</v>
      </c>
      <c r="G223" s="7">
        <v>349100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349100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349056</v>
      </c>
      <c r="X223" s="7">
        <v>0</v>
      </c>
      <c r="Y223" s="7">
        <v>0</v>
      </c>
      <c r="Z223" s="7">
        <v>349056</v>
      </c>
      <c r="AA223" s="7">
        <v>-349056</v>
      </c>
      <c r="AB223" s="26">
        <f t="shared" si="6"/>
        <v>99.987396161558294</v>
      </c>
      <c r="AC223" s="27">
        <f t="shared" si="7"/>
        <v>99.987396161558294</v>
      </c>
      <c r="AD223" s="7">
        <v>0</v>
      </c>
      <c r="AE223" s="8">
        <v>0.99987396161558295</v>
      </c>
      <c r="AF223" s="7">
        <v>0</v>
      </c>
      <c r="AG223" s="1"/>
    </row>
    <row r="224" spans="1:33" ht="38.4" customHeight="1" outlineLevel="3" x14ac:dyDescent="0.3">
      <c r="A224" s="5" t="s">
        <v>379</v>
      </c>
      <c r="B224" s="6" t="s">
        <v>380</v>
      </c>
      <c r="C224" s="6"/>
      <c r="D224" s="6"/>
      <c r="E224" s="6"/>
      <c r="F224" s="7">
        <v>99400</v>
      </c>
      <c r="G224" s="7">
        <v>74600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99400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74539.44</v>
      </c>
      <c r="X224" s="7">
        <v>0</v>
      </c>
      <c r="Y224" s="7">
        <v>0</v>
      </c>
      <c r="Z224" s="7">
        <v>74539.44</v>
      </c>
      <c r="AA224" s="7">
        <v>-74539.44</v>
      </c>
      <c r="AB224" s="26">
        <f t="shared" si="6"/>
        <v>74.989376257545274</v>
      </c>
      <c r="AC224" s="27">
        <f t="shared" si="7"/>
        <v>99.91882037533513</v>
      </c>
      <c r="AD224" s="7">
        <v>0</v>
      </c>
      <c r="AE224" s="8">
        <v>0.99918820375335116</v>
      </c>
      <c r="AF224" s="7">
        <v>0</v>
      </c>
      <c r="AG224" s="1"/>
    </row>
    <row r="225" spans="1:33" ht="79.2" outlineLevel="3" x14ac:dyDescent="0.3">
      <c r="A225" s="5" t="s">
        <v>381</v>
      </c>
      <c r="B225" s="6" t="s">
        <v>382</v>
      </c>
      <c r="C225" s="6"/>
      <c r="D225" s="6"/>
      <c r="E225" s="6"/>
      <c r="F225" s="7">
        <v>3916200</v>
      </c>
      <c r="G225" s="7">
        <v>3075500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3916200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3006100.99</v>
      </c>
      <c r="X225" s="7">
        <v>0</v>
      </c>
      <c r="Y225" s="7">
        <v>0</v>
      </c>
      <c r="Z225" s="7">
        <v>3006100.99</v>
      </c>
      <c r="AA225" s="7">
        <v>-3006100.99</v>
      </c>
      <c r="AB225" s="26">
        <f t="shared" si="6"/>
        <v>76.760660589346813</v>
      </c>
      <c r="AC225" s="27">
        <f t="shared" si="7"/>
        <v>97.743488538449043</v>
      </c>
      <c r="AD225" s="7">
        <v>0</v>
      </c>
      <c r="AE225" s="8">
        <v>0.9774348853844903</v>
      </c>
      <c r="AF225" s="7">
        <v>0</v>
      </c>
      <c r="AG225" s="1"/>
    </row>
    <row r="226" spans="1:33" ht="26.4" outlineLevel="2" x14ac:dyDescent="0.3">
      <c r="A226" s="5" t="s">
        <v>383</v>
      </c>
      <c r="B226" s="6" t="s">
        <v>384</v>
      </c>
      <c r="C226" s="6"/>
      <c r="D226" s="6"/>
      <c r="E226" s="6"/>
      <c r="F226" s="7">
        <v>40000</v>
      </c>
      <c r="G226" s="7">
        <v>113863.2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40000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113848.2</v>
      </c>
      <c r="X226" s="7">
        <v>0</v>
      </c>
      <c r="Y226" s="7">
        <v>0</v>
      </c>
      <c r="Z226" s="7">
        <v>113848.2</v>
      </c>
      <c r="AA226" s="7">
        <v>-113848.2</v>
      </c>
      <c r="AB226" s="26">
        <f t="shared" si="6"/>
        <v>284.62049999999999</v>
      </c>
      <c r="AC226" s="27">
        <f t="shared" si="7"/>
        <v>99.986826296819345</v>
      </c>
      <c r="AD226" s="7">
        <v>0</v>
      </c>
      <c r="AE226" s="8">
        <v>0.99986826296819342</v>
      </c>
      <c r="AF226" s="7">
        <v>0</v>
      </c>
      <c r="AG226" s="1"/>
    </row>
    <row r="227" spans="1:33" ht="26.4" outlineLevel="3" x14ac:dyDescent="0.3">
      <c r="A227" s="5" t="s">
        <v>31</v>
      </c>
      <c r="B227" s="6" t="s">
        <v>385</v>
      </c>
      <c r="C227" s="6"/>
      <c r="D227" s="6"/>
      <c r="E227" s="6"/>
      <c r="F227" s="7">
        <v>40000</v>
      </c>
      <c r="G227" s="7">
        <v>82348.2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40000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82348.2</v>
      </c>
      <c r="X227" s="7">
        <v>0</v>
      </c>
      <c r="Y227" s="7">
        <v>0</v>
      </c>
      <c r="Z227" s="7">
        <v>82348.2</v>
      </c>
      <c r="AA227" s="7">
        <v>-82348.2</v>
      </c>
      <c r="AB227" s="26">
        <f t="shared" si="6"/>
        <v>205.87049999999999</v>
      </c>
      <c r="AC227" s="27">
        <f t="shared" si="7"/>
        <v>100</v>
      </c>
      <c r="AD227" s="7">
        <v>0</v>
      </c>
      <c r="AE227" s="8">
        <v>1</v>
      </c>
      <c r="AF227" s="7">
        <v>0</v>
      </c>
      <c r="AG227" s="1"/>
    </row>
    <row r="228" spans="1:33" ht="26.4" outlineLevel="3" x14ac:dyDescent="0.3">
      <c r="A228" s="5" t="s">
        <v>295</v>
      </c>
      <c r="B228" s="6" t="s">
        <v>386</v>
      </c>
      <c r="C228" s="6"/>
      <c r="D228" s="6"/>
      <c r="E228" s="6"/>
      <c r="F228" s="7">
        <v>0</v>
      </c>
      <c r="G228" s="7">
        <v>31200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31185</v>
      </c>
      <c r="X228" s="7">
        <v>0</v>
      </c>
      <c r="Y228" s="7">
        <v>0</v>
      </c>
      <c r="Z228" s="7">
        <v>31185</v>
      </c>
      <c r="AA228" s="7">
        <v>-31185</v>
      </c>
      <c r="AB228" s="26">
        <v>0</v>
      </c>
      <c r="AC228" s="27">
        <f t="shared" si="7"/>
        <v>99.95192307692308</v>
      </c>
      <c r="AD228" s="7">
        <v>0</v>
      </c>
      <c r="AE228" s="8">
        <v>0.99951923076923077</v>
      </c>
      <c r="AF228" s="7">
        <v>0</v>
      </c>
      <c r="AG228" s="1"/>
    </row>
    <row r="229" spans="1:33" ht="26.4" outlineLevel="3" x14ac:dyDescent="0.3">
      <c r="A229" s="5" t="s">
        <v>324</v>
      </c>
      <c r="B229" s="6" t="s">
        <v>387</v>
      </c>
      <c r="C229" s="6"/>
      <c r="D229" s="6"/>
      <c r="E229" s="6"/>
      <c r="F229" s="7">
        <v>0</v>
      </c>
      <c r="G229" s="7">
        <v>315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315</v>
      </c>
      <c r="X229" s="7">
        <v>0</v>
      </c>
      <c r="Y229" s="7">
        <v>0</v>
      </c>
      <c r="Z229" s="7">
        <v>315</v>
      </c>
      <c r="AA229" s="7">
        <v>-315</v>
      </c>
      <c r="AB229" s="26">
        <v>0</v>
      </c>
      <c r="AC229" s="27">
        <f t="shared" si="7"/>
        <v>100</v>
      </c>
      <c r="AD229" s="7">
        <v>0</v>
      </c>
      <c r="AE229" s="8">
        <v>1</v>
      </c>
      <c r="AF229" s="7">
        <v>0</v>
      </c>
      <c r="AG229" s="1"/>
    </row>
    <row r="230" spans="1:33" ht="39.6" customHeight="1" outlineLevel="2" x14ac:dyDescent="0.3">
      <c r="A230" s="5" t="s">
        <v>388</v>
      </c>
      <c r="B230" s="6" t="s">
        <v>389</v>
      </c>
      <c r="C230" s="6"/>
      <c r="D230" s="6"/>
      <c r="E230" s="6"/>
      <c r="F230" s="7">
        <v>12790000</v>
      </c>
      <c r="G230" s="7">
        <v>12878347.380000001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12790000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12878347.380000001</v>
      </c>
      <c r="X230" s="7">
        <v>0</v>
      </c>
      <c r="Y230" s="7">
        <v>0</v>
      </c>
      <c r="Z230" s="7">
        <v>12878347.380000001</v>
      </c>
      <c r="AA230" s="7">
        <v>-12878347.380000001</v>
      </c>
      <c r="AB230" s="26">
        <f t="shared" si="6"/>
        <v>100.69075355746678</v>
      </c>
      <c r="AC230" s="27">
        <f t="shared" si="7"/>
        <v>100</v>
      </c>
      <c r="AD230" s="7">
        <v>0</v>
      </c>
      <c r="AE230" s="8">
        <v>1</v>
      </c>
      <c r="AF230" s="7">
        <v>0</v>
      </c>
      <c r="AG230" s="1"/>
    </row>
    <row r="231" spans="1:33" ht="39.6" outlineLevel="3" x14ac:dyDescent="0.3">
      <c r="A231" s="5" t="s">
        <v>21</v>
      </c>
      <c r="B231" s="6" t="s">
        <v>390</v>
      </c>
      <c r="C231" s="6"/>
      <c r="D231" s="6"/>
      <c r="E231" s="6"/>
      <c r="F231" s="7">
        <v>12090000</v>
      </c>
      <c r="G231" s="7">
        <v>12344000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12090000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12344000</v>
      </c>
      <c r="X231" s="7">
        <v>0</v>
      </c>
      <c r="Y231" s="7">
        <v>0</v>
      </c>
      <c r="Z231" s="7">
        <v>12344000</v>
      </c>
      <c r="AA231" s="7">
        <v>-12344000</v>
      </c>
      <c r="AB231" s="26">
        <f t="shared" si="6"/>
        <v>102.10090984284533</v>
      </c>
      <c r="AC231" s="27">
        <f t="shared" si="7"/>
        <v>100</v>
      </c>
      <c r="AD231" s="7">
        <v>0</v>
      </c>
      <c r="AE231" s="8">
        <v>1</v>
      </c>
      <c r="AF231" s="7">
        <v>0</v>
      </c>
      <c r="AG231" s="1"/>
    </row>
    <row r="232" spans="1:33" ht="26.4" outlineLevel="3" x14ac:dyDescent="0.3">
      <c r="A232" s="5" t="s">
        <v>23</v>
      </c>
      <c r="B232" s="6" t="s">
        <v>391</v>
      </c>
      <c r="C232" s="6"/>
      <c r="D232" s="6"/>
      <c r="E232" s="6"/>
      <c r="F232" s="7">
        <v>700000</v>
      </c>
      <c r="G232" s="7">
        <v>534347.38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700000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534347.38</v>
      </c>
      <c r="X232" s="7">
        <v>0</v>
      </c>
      <c r="Y232" s="7">
        <v>0</v>
      </c>
      <c r="Z232" s="7">
        <v>534347.38</v>
      </c>
      <c r="AA232" s="7">
        <v>-534347.38</v>
      </c>
      <c r="AB232" s="26">
        <f t="shared" si="6"/>
        <v>76.335340000000002</v>
      </c>
      <c r="AC232" s="27">
        <f t="shared" si="7"/>
        <v>100</v>
      </c>
      <c r="AD232" s="7">
        <v>0</v>
      </c>
      <c r="AE232" s="8">
        <v>1</v>
      </c>
      <c r="AF232" s="7">
        <v>0</v>
      </c>
      <c r="AG232" s="1"/>
    </row>
    <row r="233" spans="1:33" ht="52.8" outlineLevel="1" x14ac:dyDescent="0.3">
      <c r="A233" s="12" t="s">
        <v>392</v>
      </c>
      <c r="B233" s="13" t="s">
        <v>393</v>
      </c>
      <c r="C233" s="13"/>
      <c r="D233" s="13"/>
      <c r="E233" s="13"/>
      <c r="F233" s="14">
        <v>42063300</v>
      </c>
      <c r="G233" s="14">
        <v>84033102.659999996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42063300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78980435.939999998</v>
      </c>
      <c r="X233" s="14">
        <v>0</v>
      </c>
      <c r="Y233" s="14">
        <v>0</v>
      </c>
      <c r="Z233" s="14">
        <v>78980435.939999998</v>
      </c>
      <c r="AA233" s="14">
        <v>-78980435.939999998</v>
      </c>
      <c r="AB233" s="77">
        <f t="shared" si="6"/>
        <v>187.76566731568849</v>
      </c>
      <c r="AC233" s="78">
        <f t="shared" si="7"/>
        <v>93.98729005586857</v>
      </c>
      <c r="AD233" s="7">
        <v>0</v>
      </c>
      <c r="AE233" s="8">
        <v>0.93987290055868566</v>
      </c>
      <c r="AF233" s="7">
        <v>0</v>
      </c>
      <c r="AG233" s="1"/>
    </row>
    <row r="234" spans="1:33" ht="52.8" outlineLevel="2" x14ac:dyDescent="0.3">
      <c r="A234" s="5" t="s">
        <v>394</v>
      </c>
      <c r="B234" s="6" t="s">
        <v>395</v>
      </c>
      <c r="C234" s="6"/>
      <c r="D234" s="6"/>
      <c r="E234" s="6"/>
      <c r="F234" s="7">
        <v>37263300</v>
      </c>
      <c r="G234" s="7">
        <v>43501887.479999997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37263300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43110680.079999998</v>
      </c>
      <c r="X234" s="7">
        <v>0</v>
      </c>
      <c r="Y234" s="7">
        <v>0</v>
      </c>
      <c r="Z234" s="7">
        <v>43110680.079999998</v>
      </c>
      <c r="AA234" s="7">
        <v>-43110680.079999998</v>
      </c>
      <c r="AB234" s="26">
        <f t="shared" si="6"/>
        <v>115.69206184100709</v>
      </c>
      <c r="AC234" s="27">
        <f t="shared" si="7"/>
        <v>99.100711664109156</v>
      </c>
      <c r="AD234" s="7">
        <v>0</v>
      </c>
      <c r="AE234" s="8">
        <v>0.99100711664109153</v>
      </c>
      <c r="AF234" s="7">
        <v>0</v>
      </c>
      <c r="AG234" s="1"/>
    </row>
    <row r="235" spans="1:33" ht="26.4" outlineLevel="3" x14ac:dyDescent="0.3">
      <c r="A235" s="5" t="s">
        <v>31</v>
      </c>
      <c r="B235" s="6" t="s">
        <v>396</v>
      </c>
      <c r="C235" s="6"/>
      <c r="D235" s="6"/>
      <c r="E235" s="6"/>
      <c r="F235" s="7">
        <v>0</v>
      </c>
      <c r="G235" s="7">
        <v>3769243.83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3769243.83</v>
      </c>
      <c r="X235" s="7">
        <v>0</v>
      </c>
      <c r="Y235" s="7">
        <v>0</v>
      </c>
      <c r="Z235" s="7">
        <v>3769243.83</v>
      </c>
      <c r="AA235" s="7">
        <v>-3769243.83</v>
      </c>
      <c r="AB235" s="26">
        <v>0</v>
      </c>
      <c r="AC235" s="27">
        <f t="shared" si="7"/>
        <v>100</v>
      </c>
      <c r="AD235" s="7">
        <v>0</v>
      </c>
      <c r="AE235" s="8">
        <v>1</v>
      </c>
      <c r="AF235" s="7">
        <v>0</v>
      </c>
      <c r="AG235" s="1"/>
    </row>
    <row r="236" spans="1:33" ht="26.4" outlineLevel="3" x14ac:dyDescent="0.3">
      <c r="A236" s="5" t="s">
        <v>295</v>
      </c>
      <c r="B236" s="6" t="s">
        <v>397</v>
      </c>
      <c r="C236" s="6"/>
      <c r="D236" s="6"/>
      <c r="E236" s="6"/>
      <c r="F236" s="7">
        <v>36890300</v>
      </c>
      <c r="G236" s="7">
        <v>39367600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36890300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38976392.600000001</v>
      </c>
      <c r="X236" s="7">
        <v>0</v>
      </c>
      <c r="Y236" s="7">
        <v>0</v>
      </c>
      <c r="Z236" s="7">
        <v>38976392.600000001</v>
      </c>
      <c r="AA236" s="7">
        <v>-38976392.600000001</v>
      </c>
      <c r="AB236" s="26">
        <f t="shared" si="6"/>
        <v>105.65485398600715</v>
      </c>
      <c r="AC236" s="27">
        <f t="shared" si="7"/>
        <v>99.006270638799421</v>
      </c>
      <c r="AD236" s="7">
        <v>0</v>
      </c>
      <c r="AE236" s="8">
        <v>0.99006270638799421</v>
      </c>
      <c r="AF236" s="7">
        <v>0</v>
      </c>
      <c r="AG236" s="1"/>
    </row>
    <row r="237" spans="1:33" ht="26.4" outlineLevel="3" x14ac:dyDescent="0.3">
      <c r="A237" s="5" t="s">
        <v>324</v>
      </c>
      <c r="B237" s="6" t="s">
        <v>398</v>
      </c>
      <c r="C237" s="6"/>
      <c r="D237" s="6"/>
      <c r="E237" s="6"/>
      <c r="F237" s="7">
        <v>373000</v>
      </c>
      <c r="G237" s="7">
        <v>365043.65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373000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365043.65</v>
      </c>
      <c r="X237" s="7">
        <v>0</v>
      </c>
      <c r="Y237" s="7">
        <v>0</v>
      </c>
      <c r="Z237" s="7">
        <v>365043.65</v>
      </c>
      <c r="AA237" s="7">
        <v>-365043.65</v>
      </c>
      <c r="AB237" s="26">
        <f t="shared" si="6"/>
        <v>97.866930294906169</v>
      </c>
      <c r="AC237" s="27">
        <f t="shared" si="7"/>
        <v>100</v>
      </c>
      <c r="AD237" s="7">
        <v>0</v>
      </c>
      <c r="AE237" s="8">
        <v>1</v>
      </c>
      <c r="AF237" s="7">
        <v>0</v>
      </c>
      <c r="AG237" s="1"/>
    </row>
    <row r="238" spans="1:33" ht="39.6" outlineLevel="2" x14ac:dyDescent="0.3">
      <c r="A238" s="5" t="s">
        <v>399</v>
      </c>
      <c r="B238" s="6" t="s">
        <v>400</v>
      </c>
      <c r="C238" s="6"/>
      <c r="D238" s="6"/>
      <c r="E238" s="6"/>
      <c r="F238" s="7">
        <v>0</v>
      </c>
      <c r="G238" s="7">
        <v>36531215.18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31869755.859999999</v>
      </c>
      <c r="X238" s="7">
        <v>0</v>
      </c>
      <c r="Y238" s="7">
        <v>0</v>
      </c>
      <c r="Z238" s="7">
        <v>31869755.859999999</v>
      </c>
      <c r="AA238" s="7">
        <v>-31869755.859999999</v>
      </c>
      <c r="AB238" s="26">
        <v>0</v>
      </c>
      <c r="AC238" s="27">
        <f t="shared" si="7"/>
        <v>87.239791238721125</v>
      </c>
      <c r="AD238" s="7">
        <v>0</v>
      </c>
      <c r="AE238" s="8">
        <v>0.87239791238721121</v>
      </c>
      <c r="AF238" s="7">
        <v>0</v>
      </c>
      <c r="AG238" s="1"/>
    </row>
    <row r="239" spans="1:33" ht="26.4" outlineLevel="3" x14ac:dyDescent="0.3">
      <c r="A239" s="5" t="s">
        <v>295</v>
      </c>
      <c r="B239" s="6" t="s">
        <v>401</v>
      </c>
      <c r="C239" s="6"/>
      <c r="D239" s="6"/>
      <c r="E239" s="6"/>
      <c r="F239" s="7">
        <v>0</v>
      </c>
      <c r="G239" s="7">
        <v>36139300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31544285.48</v>
      </c>
      <c r="X239" s="7">
        <v>0</v>
      </c>
      <c r="Y239" s="7">
        <v>0</v>
      </c>
      <c r="Z239" s="7">
        <v>31544285.48</v>
      </c>
      <c r="AA239" s="7">
        <v>-31544285.48</v>
      </c>
      <c r="AB239" s="26">
        <v>0</v>
      </c>
      <c r="AC239" s="27">
        <f t="shared" si="7"/>
        <v>87.285269720221478</v>
      </c>
      <c r="AD239" s="7">
        <v>0</v>
      </c>
      <c r="AE239" s="8">
        <v>0.87285269720221481</v>
      </c>
      <c r="AF239" s="7">
        <v>0</v>
      </c>
      <c r="AG239" s="1"/>
    </row>
    <row r="240" spans="1:33" ht="26.4" outlineLevel="3" x14ac:dyDescent="0.3">
      <c r="A240" s="5" t="s">
        <v>324</v>
      </c>
      <c r="B240" s="6" t="s">
        <v>402</v>
      </c>
      <c r="C240" s="6"/>
      <c r="D240" s="6"/>
      <c r="E240" s="6"/>
      <c r="F240" s="7">
        <v>0</v>
      </c>
      <c r="G240" s="7">
        <v>391915.18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325470.38</v>
      </c>
      <c r="X240" s="7">
        <v>0</v>
      </c>
      <c r="Y240" s="7">
        <v>0</v>
      </c>
      <c r="Z240" s="7">
        <v>325470.38</v>
      </c>
      <c r="AA240" s="7">
        <v>-325470.38</v>
      </c>
      <c r="AB240" s="26">
        <v>0</v>
      </c>
      <c r="AC240" s="27">
        <f t="shared" si="7"/>
        <v>83.04612748095137</v>
      </c>
      <c r="AD240" s="7">
        <v>0</v>
      </c>
      <c r="AE240" s="8">
        <v>0.83046127480951359</v>
      </c>
      <c r="AF240" s="7">
        <v>0</v>
      </c>
      <c r="AG240" s="1"/>
    </row>
    <row r="241" spans="1:33" ht="52.8" outlineLevel="2" x14ac:dyDescent="0.3">
      <c r="A241" s="5" t="s">
        <v>403</v>
      </c>
      <c r="B241" s="6" t="s">
        <v>404</v>
      </c>
      <c r="C241" s="6"/>
      <c r="D241" s="6"/>
      <c r="E241" s="6"/>
      <c r="F241" s="7">
        <v>4800000</v>
      </c>
      <c r="G241" s="7">
        <v>4000000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4800000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4000000</v>
      </c>
      <c r="X241" s="7">
        <v>0</v>
      </c>
      <c r="Y241" s="7">
        <v>0</v>
      </c>
      <c r="Z241" s="7">
        <v>4000000</v>
      </c>
      <c r="AA241" s="7">
        <v>-4000000</v>
      </c>
      <c r="AB241" s="26">
        <f t="shared" si="6"/>
        <v>83.333333333333343</v>
      </c>
      <c r="AC241" s="27">
        <f t="shared" si="7"/>
        <v>100</v>
      </c>
      <c r="AD241" s="7">
        <v>0</v>
      </c>
      <c r="AE241" s="8">
        <v>1</v>
      </c>
      <c r="AF241" s="7">
        <v>0</v>
      </c>
      <c r="AG241" s="1"/>
    </row>
    <row r="242" spans="1:33" ht="49.8" customHeight="1" outlineLevel="3" x14ac:dyDescent="0.3">
      <c r="A242" s="5" t="s">
        <v>405</v>
      </c>
      <c r="B242" s="6" t="s">
        <v>406</v>
      </c>
      <c r="C242" s="6"/>
      <c r="D242" s="6"/>
      <c r="E242" s="6"/>
      <c r="F242" s="7">
        <v>4800000</v>
      </c>
      <c r="G242" s="7">
        <v>4000000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4800000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4000000</v>
      </c>
      <c r="X242" s="7">
        <v>0</v>
      </c>
      <c r="Y242" s="7">
        <v>0</v>
      </c>
      <c r="Z242" s="7">
        <v>4000000</v>
      </c>
      <c r="AA242" s="7">
        <v>-4000000</v>
      </c>
      <c r="AB242" s="26">
        <f t="shared" si="6"/>
        <v>83.333333333333343</v>
      </c>
      <c r="AC242" s="27">
        <f t="shared" si="7"/>
        <v>100</v>
      </c>
      <c r="AD242" s="7">
        <v>0</v>
      </c>
      <c r="AE242" s="8">
        <v>1</v>
      </c>
      <c r="AF242" s="7">
        <v>0</v>
      </c>
      <c r="AG242" s="1"/>
    </row>
    <row r="243" spans="1:33" ht="52.8" x14ac:dyDescent="0.3">
      <c r="A243" s="15" t="s">
        <v>407</v>
      </c>
      <c r="B243" s="16" t="s">
        <v>408</v>
      </c>
      <c r="C243" s="16"/>
      <c r="D243" s="16"/>
      <c r="E243" s="16"/>
      <c r="F243" s="17">
        <v>91068500</v>
      </c>
      <c r="G243" s="17">
        <v>95735395.549999997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91068500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  <c r="V243" s="17">
        <v>0</v>
      </c>
      <c r="W243" s="17">
        <v>95735351.340000004</v>
      </c>
      <c r="X243" s="17">
        <v>0</v>
      </c>
      <c r="Y243" s="17">
        <v>0</v>
      </c>
      <c r="Z243" s="17">
        <v>95735351.340000004</v>
      </c>
      <c r="AA243" s="17">
        <v>-95735351.340000004</v>
      </c>
      <c r="AB243" s="75">
        <f t="shared" si="6"/>
        <v>105.12455057456751</v>
      </c>
      <c r="AC243" s="76">
        <f t="shared" si="7"/>
        <v>99.999953820632641</v>
      </c>
      <c r="AD243" s="7">
        <v>0</v>
      </c>
      <c r="AE243" s="8">
        <v>0.99999953820632648</v>
      </c>
      <c r="AF243" s="7">
        <v>0</v>
      </c>
      <c r="AG243" s="1"/>
    </row>
    <row r="244" spans="1:33" outlineLevel="2" x14ac:dyDescent="0.3">
      <c r="A244" s="5" t="s">
        <v>409</v>
      </c>
      <c r="B244" s="6" t="s">
        <v>410</v>
      </c>
      <c r="C244" s="6"/>
      <c r="D244" s="6"/>
      <c r="E244" s="6"/>
      <c r="F244" s="7">
        <v>73070000</v>
      </c>
      <c r="G244" s="7">
        <v>73633915.769999996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73070000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73633915.769999996</v>
      </c>
      <c r="X244" s="7">
        <v>0</v>
      </c>
      <c r="Y244" s="7">
        <v>0</v>
      </c>
      <c r="Z244" s="7">
        <v>73633915.769999996</v>
      </c>
      <c r="AA244" s="7">
        <v>-73633915.769999996</v>
      </c>
      <c r="AB244" s="26">
        <f t="shared" si="6"/>
        <v>100.77174732448337</v>
      </c>
      <c r="AC244" s="27">
        <f t="shared" si="7"/>
        <v>100</v>
      </c>
      <c r="AD244" s="7">
        <v>0</v>
      </c>
      <c r="AE244" s="8">
        <v>1</v>
      </c>
      <c r="AF244" s="7">
        <v>0</v>
      </c>
      <c r="AG244" s="1"/>
    </row>
    <row r="245" spans="1:33" ht="26.4" customHeight="1" outlineLevel="3" x14ac:dyDescent="0.3">
      <c r="A245" s="5" t="s">
        <v>411</v>
      </c>
      <c r="B245" s="6" t="s">
        <v>412</v>
      </c>
      <c r="C245" s="6"/>
      <c r="D245" s="6"/>
      <c r="E245" s="6"/>
      <c r="F245" s="7">
        <v>37570000</v>
      </c>
      <c r="G245" s="7">
        <v>38396617.100000001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37570000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38396617.100000001</v>
      </c>
      <c r="X245" s="7">
        <v>0</v>
      </c>
      <c r="Y245" s="7">
        <v>0</v>
      </c>
      <c r="Z245" s="7">
        <v>38396617.100000001</v>
      </c>
      <c r="AA245" s="7">
        <v>-38396617.100000001</v>
      </c>
      <c r="AB245" s="26">
        <f t="shared" si="6"/>
        <v>102.20020521692841</v>
      </c>
      <c r="AC245" s="27">
        <f t="shared" si="7"/>
        <v>100</v>
      </c>
      <c r="AD245" s="7">
        <v>0</v>
      </c>
      <c r="AE245" s="8">
        <v>1</v>
      </c>
      <c r="AF245" s="7">
        <v>0</v>
      </c>
      <c r="AG245" s="1"/>
    </row>
    <row r="246" spans="1:33" ht="39.6" outlineLevel="3" x14ac:dyDescent="0.3">
      <c r="A246" s="5" t="s">
        <v>413</v>
      </c>
      <c r="B246" s="6" t="s">
        <v>414</v>
      </c>
      <c r="C246" s="6"/>
      <c r="D246" s="6"/>
      <c r="E246" s="6"/>
      <c r="F246" s="7">
        <v>35500000</v>
      </c>
      <c r="G246" s="7">
        <v>35237298.670000002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35500000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35237298.670000002</v>
      </c>
      <c r="X246" s="7">
        <v>0</v>
      </c>
      <c r="Y246" s="7">
        <v>0</v>
      </c>
      <c r="Z246" s="7">
        <v>35237298.670000002</v>
      </c>
      <c r="AA246" s="7">
        <v>-35237298.670000002</v>
      </c>
      <c r="AB246" s="26">
        <f t="shared" si="6"/>
        <v>99.259996253521138</v>
      </c>
      <c r="AC246" s="27">
        <f t="shared" si="7"/>
        <v>100</v>
      </c>
      <c r="AD246" s="7">
        <v>0</v>
      </c>
      <c r="AE246" s="8">
        <v>1</v>
      </c>
      <c r="AF246" s="7">
        <v>0</v>
      </c>
      <c r="AG246" s="1"/>
    </row>
    <row r="247" spans="1:33" outlineLevel="2" x14ac:dyDescent="0.3">
      <c r="A247" s="5" t="s">
        <v>415</v>
      </c>
      <c r="B247" s="6" t="s">
        <v>416</v>
      </c>
      <c r="C247" s="6"/>
      <c r="D247" s="6"/>
      <c r="E247" s="6"/>
      <c r="F247" s="7">
        <v>235000</v>
      </c>
      <c r="G247" s="7">
        <v>228456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235000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228456</v>
      </c>
      <c r="X247" s="7">
        <v>0</v>
      </c>
      <c r="Y247" s="7">
        <v>0</v>
      </c>
      <c r="Z247" s="7">
        <v>228456</v>
      </c>
      <c r="AA247" s="7">
        <v>-228456</v>
      </c>
      <c r="AB247" s="26">
        <f t="shared" si="6"/>
        <v>97.215319148936175</v>
      </c>
      <c r="AC247" s="27">
        <f t="shared" si="7"/>
        <v>100</v>
      </c>
      <c r="AD247" s="7">
        <v>0</v>
      </c>
      <c r="AE247" s="8">
        <v>1</v>
      </c>
      <c r="AF247" s="7">
        <v>0</v>
      </c>
      <c r="AG247" s="1"/>
    </row>
    <row r="248" spans="1:33" ht="26.4" outlineLevel="3" x14ac:dyDescent="0.3">
      <c r="A248" s="5" t="s">
        <v>417</v>
      </c>
      <c r="B248" s="6" t="s">
        <v>418</v>
      </c>
      <c r="C248" s="6"/>
      <c r="D248" s="6"/>
      <c r="E248" s="6"/>
      <c r="F248" s="7">
        <v>85000</v>
      </c>
      <c r="G248" s="7">
        <v>85000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85000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85000</v>
      </c>
      <c r="X248" s="7">
        <v>0</v>
      </c>
      <c r="Y248" s="7">
        <v>0</v>
      </c>
      <c r="Z248" s="7">
        <v>85000</v>
      </c>
      <c r="AA248" s="7">
        <v>-85000</v>
      </c>
      <c r="AB248" s="26">
        <f t="shared" si="6"/>
        <v>100</v>
      </c>
      <c r="AC248" s="27">
        <f t="shared" si="7"/>
        <v>100</v>
      </c>
      <c r="AD248" s="7">
        <v>0</v>
      </c>
      <c r="AE248" s="8">
        <v>1</v>
      </c>
      <c r="AF248" s="7">
        <v>0</v>
      </c>
      <c r="AG248" s="1"/>
    </row>
    <row r="249" spans="1:33" ht="39.6" outlineLevel="3" x14ac:dyDescent="0.3">
      <c r="A249" s="5" t="s">
        <v>419</v>
      </c>
      <c r="B249" s="6" t="s">
        <v>420</v>
      </c>
      <c r="C249" s="6"/>
      <c r="D249" s="6"/>
      <c r="E249" s="6"/>
      <c r="F249" s="7">
        <v>150000</v>
      </c>
      <c r="G249" s="7">
        <v>143456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150000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143456</v>
      </c>
      <c r="X249" s="7">
        <v>0</v>
      </c>
      <c r="Y249" s="7">
        <v>0</v>
      </c>
      <c r="Z249" s="7">
        <v>143456</v>
      </c>
      <c r="AA249" s="7">
        <v>-143456</v>
      </c>
      <c r="AB249" s="26">
        <f t="shared" si="6"/>
        <v>95.637333333333331</v>
      </c>
      <c r="AC249" s="27">
        <f t="shared" si="7"/>
        <v>100</v>
      </c>
      <c r="AD249" s="7">
        <v>0</v>
      </c>
      <c r="AE249" s="8">
        <v>1</v>
      </c>
      <c r="AF249" s="7">
        <v>0</v>
      </c>
      <c r="AG249" s="1"/>
    </row>
    <row r="250" spans="1:33" ht="26.4" outlineLevel="2" x14ac:dyDescent="0.3">
      <c r="A250" s="5" t="s">
        <v>421</v>
      </c>
      <c r="B250" s="6" t="s">
        <v>422</v>
      </c>
      <c r="C250" s="6"/>
      <c r="D250" s="6"/>
      <c r="E250" s="6"/>
      <c r="F250" s="7">
        <v>10059100</v>
      </c>
      <c r="G250" s="7">
        <v>11628678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10059100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11628678</v>
      </c>
      <c r="X250" s="7">
        <v>0</v>
      </c>
      <c r="Y250" s="7">
        <v>0</v>
      </c>
      <c r="Z250" s="7">
        <v>11628678</v>
      </c>
      <c r="AA250" s="7">
        <v>-11628678</v>
      </c>
      <c r="AB250" s="26">
        <f t="shared" si="6"/>
        <v>115.60356294300682</v>
      </c>
      <c r="AC250" s="27">
        <f t="shared" si="7"/>
        <v>100</v>
      </c>
      <c r="AD250" s="7">
        <v>0</v>
      </c>
      <c r="AE250" s="8">
        <v>1</v>
      </c>
      <c r="AF250" s="7">
        <v>0</v>
      </c>
      <c r="AG250" s="1"/>
    </row>
    <row r="251" spans="1:33" ht="26.4" outlineLevel="3" x14ac:dyDescent="0.3">
      <c r="A251" s="5" t="s">
        <v>423</v>
      </c>
      <c r="B251" s="6" t="s">
        <v>424</v>
      </c>
      <c r="C251" s="6"/>
      <c r="D251" s="6"/>
      <c r="E251" s="6"/>
      <c r="F251" s="7">
        <v>2500000</v>
      </c>
      <c r="G251" s="7">
        <v>2500000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2500000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2500000</v>
      </c>
      <c r="X251" s="7">
        <v>0</v>
      </c>
      <c r="Y251" s="7">
        <v>0</v>
      </c>
      <c r="Z251" s="7">
        <v>2500000</v>
      </c>
      <c r="AA251" s="7">
        <v>-2500000</v>
      </c>
      <c r="AB251" s="26">
        <f t="shared" si="6"/>
        <v>100</v>
      </c>
      <c r="AC251" s="27">
        <f t="shared" si="7"/>
        <v>100</v>
      </c>
      <c r="AD251" s="7">
        <v>0</v>
      </c>
      <c r="AE251" s="8">
        <v>1</v>
      </c>
      <c r="AF251" s="7">
        <v>0</v>
      </c>
      <c r="AG251" s="1"/>
    </row>
    <row r="252" spans="1:33" ht="39.6" outlineLevel="3" x14ac:dyDescent="0.3">
      <c r="A252" s="5" t="s">
        <v>425</v>
      </c>
      <c r="B252" s="6" t="s">
        <v>426</v>
      </c>
      <c r="C252" s="6"/>
      <c r="D252" s="6"/>
      <c r="E252" s="6"/>
      <c r="F252" s="7">
        <v>320000</v>
      </c>
      <c r="G252" s="7">
        <v>413060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320000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413060</v>
      </c>
      <c r="X252" s="7">
        <v>0</v>
      </c>
      <c r="Y252" s="7">
        <v>0</v>
      </c>
      <c r="Z252" s="7">
        <v>413060</v>
      </c>
      <c r="AA252" s="7">
        <v>-413060</v>
      </c>
      <c r="AB252" s="26">
        <f t="shared" si="6"/>
        <v>129.08124999999998</v>
      </c>
      <c r="AC252" s="27">
        <f t="shared" si="7"/>
        <v>100</v>
      </c>
      <c r="AD252" s="7">
        <v>0</v>
      </c>
      <c r="AE252" s="8">
        <v>1</v>
      </c>
      <c r="AF252" s="7">
        <v>0</v>
      </c>
      <c r="AG252" s="1"/>
    </row>
    <row r="253" spans="1:33" ht="26.4" outlineLevel="3" x14ac:dyDescent="0.3">
      <c r="A253" s="5" t="s">
        <v>427</v>
      </c>
      <c r="B253" s="6" t="s">
        <v>428</v>
      </c>
      <c r="C253" s="6"/>
      <c r="D253" s="6"/>
      <c r="E253" s="6"/>
      <c r="F253" s="7">
        <v>25000</v>
      </c>
      <c r="G253" s="7">
        <v>25000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25000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25000</v>
      </c>
      <c r="X253" s="7">
        <v>0</v>
      </c>
      <c r="Y253" s="7">
        <v>0</v>
      </c>
      <c r="Z253" s="7">
        <v>25000</v>
      </c>
      <c r="AA253" s="7">
        <v>-25000</v>
      </c>
      <c r="AB253" s="26">
        <f t="shared" si="6"/>
        <v>100</v>
      </c>
      <c r="AC253" s="27">
        <f t="shared" si="7"/>
        <v>100</v>
      </c>
      <c r="AD253" s="7">
        <v>0</v>
      </c>
      <c r="AE253" s="8">
        <v>1</v>
      </c>
      <c r="AF253" s="7">
        <v>0</v>
      </c>
      <c r="AG253" s="1"/>
    </row>
    <row r="254" spans="1:33" ht="26.4" outlineLevel="3" x14ac:dyDescent="0.3">
      <c r="A254" s="5" t="s">
        <v>429</v>
      </c>
      <c r="B254" s="6" t="s">
        <v>430</v>
      </c>
      <c r="C254" s="6"/>
      <c r="D254" s="6"/>
      <c r="E254" s="6"/>
      <c r="F254" s="7">
        <v>3000000</v>
      </c>
      <c r="G254" s="7">
        <v>3101918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3000000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3101918</v>
      </c>
      <c r="X254" s="7">
        <v>0</v>
      </c>
      <c r="Y254" s="7">
        <v>0</v>
      </c>
      <c r="Z254" s="7">
        <v>3101918</v>
      </c>
      <c r="AA254" s="7">
        <v>-3101918</v>
      </c>
      <c r="AB254" s="26">
        <f t="shared" si="6"/>
        <v>103.39726666666667</v>
      </c>
      <c r="AC254" s="27">
        <f t="shared" si="7"/>
        <v>100</v>
      </c>
      <c r="AD254" s="7">
        <v>0</v>
      </c>
      <c r="AE254" s="8">
        <v>1</v>
      </c>
      <c r="AF254" s="7">
        <v>0</v>
      </c>
      <c r="AG254" s="1"/>
    </row>
    <row r="255" spans="1:33" ht="26.4" outlineLevel="3" x14ac:dyDescent="0.3">
      <c r="A255" s="5" t="s">
        <v>431</v>
      </c>
      <c r="B255" s="6" t="s">
        <v>432</v>
      </c>
      <c r="C255" s="6"/>
      <c r="D255" s="6"/>
      <c r="E255" s="6"/>
      <c r="F255" s="7">
        <v>400000</v>
      </c>
      <c r="G255" s="7">
        <v>1774600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400000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1774600</v>
      </c>
      <c r="X255" s="7">
        <v>0</v>
      </c>
      <c r="Y255" s="7">
        <v>0</v>
      </c>
      <c r="Z255" s="7">
        <v>1774600</v>
      </c>
      <c r="AA255" s="7">
        <v>-1774600</v>
      </c>
      <c r="AB255" s="26">
        <f t="shared" si="6"/>
        <v>443.65</v>
      </c>
      <c r="AC255" s="27">
        <f t="shared" si="7"/>
        <v>100</v>
      </c>
      <c r="AD255" s="7">
        <v>0</v>
      </c>
      <c r="AE255" s="8">
        <v>1</v>
      </c>
      <c r="AF255" s="7">
        <v>0</v>
      </c>
      <c r="AG255" s="1"/>
    </row>
    <row r="256" spans="1:33" ht="26.4" outlineLevel="3" x14ac:dyDescent="0.3">
      <c r="A256" s="5" t="s">
        <v>433</v>
      </c>
      <c r="B256" s="6" t="s">
        <v>434</v>
      </c>
      <c r="C256" s="6"/>
      <c r="D256" s="6"/>
      <c r="E256" s="6"/>
      <c r="F256" s="7">
        <v>3775100</v>
      </c>
      <c r="G256" s="7">
        <v>3775100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3775100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3775100</v>
      </c>
      <c r="X256" s="7">
        <v>0</v>
      </c>
      <c r="Y256" s="7">
        <v>0</v>
      </c>
      <c r="Z256" s="7">
        <v>3775100</v>
      </c>
      <c r="AA256" s="7">
        <v>-3775100</v>
      </c>
      <c r="AB256" s="26">
        <f t="shared" si="6"/>
        <v>100</v>
      </c>
      <c r="AC256" s="27">
        <f t="shared" si="7"/>
        <v>100</v>
      </c>
      <c r="AD256" s="7">
        <v>0</v>
      </c>
      <c r="AE256" s="8">
        <v>1</v>
      </c>
      <c r="AF256" s="7">
        <v>0</v>
      </c>
      <c r="AG256" s="1"/>
    </row>
    <row r="257" spans="1:33" ht="26.4" outlineLevel="3" x14ac:dyDescent="0.3">
      <c r="A257" s="5" t="s">
        <v>435</v>
      </c>
      <c r="B257" s="6" t="s">
        <v>436</v>
      </c>
      <c r="C257" s="6"/>
      <c r="D257" s="6"/>
      <c r="E257" s="6"/>
      <c r="F257" s="7">
        <v>39000</v>
      </c>
      <c r="G257" s="7">
        <v>39000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39000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39000</v>
      </c>
      <c r="X257" s="7">
        <v>0</v>
      </c>
      <c r="Y257" s="7">
        <v>0</v>
      </c>
      <c r="Z257" s="7">
        <v>39000</v>
      </c>
      <c r="AA257" s="7">
        <v>-39000</v>
      </c>
      <c r="AB257" s="26">
        <f t="shared" si="6"/>
        <v>100</v>
      </c>
      <c r="AC257" s="27">
        <f t="shared" si="7"/>
        <v>100</v>
      </c>
      <c r="AD257" s="7">
        <v>0</v>
      </c>
      <c r="AE257" s="8">
        <v>1</v>
      </c>
      <c r="AF257" s="7">
        <v>0</v>
      </c>
      <c r="AG257" s="1"/>
    </row>
    <row r="258" spans="1:33" ht="26.4" outlineLevel="2" x14ac:dyDescent="0.3">
      <c r="A258" s="5" t="s">
        <v>437</v>
      </c>
      <c r="B258" s="6" t="s">
        <v>438</v>
      </c>
      <c r="C258" s="6"/>
      <c r="D258" s="6"/>
      <c r="E258" s="6"/>
      <c r="F258" s="7">
        <v>5995300</v>
      </c>
      <c r="G258" s="7">
        <v>8690732.0700000003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5995300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8690731.8599999994</v>
      </c>
      <c r="X258" s="7">
        <v>0</v>
      </c>
      <c r="Y258" s="7">
        <v>0</v>
      </c>
      <c r="Z258" s="7">
        <v>8690731.8599999994</v>
      </c>
      <c r="AA258" s="7">
        <v>-8690731.8599999994</v>
      </c>
      <c r="AB258" s="26">
        <f t="shared" si="6"/>
        <v>144.9590822811202</v>
      </c>
      <c r="AC258" s="27">
        <f t="shared" si="7"/>
        <v>99.999997583632776</v>
      </c>
      <c r="AD258" s="7">
        <v>0</v>
      </c>
      <c r="AE258" s="8">
        <v>0.99999997583632794</v>
      </c>
      <c r="AF258" s="7">
        <v>0</v>
      </c>
      <c r="AG258" s="1"/>
    </row>
    <row r="259" spans="1:33" ht="26.4" outlineLevel="3" x14ac:dyDescent="0.3">
      <c r="A259" s="5" t="s">
        <v>417</v>
      </c>
      <c r="B259" s="6" t="s">
        <v>439</v>
      </c>
      <c r="C259" s="6"/>
      <c r="D259" s="6"/>
      <c r="E259" s="6"/>
      <c r="F259" s="7">
        <v>4480100</v>
      </c>
      <c r="G259" s="7">
        <v>7175532.0700000003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4480100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7175532.0599999996</v>
      </c>
      <c r="X259" s="7">
        <v>0</v>
      </c>
      <c r="Y259" s="7">
        <v>0</v>
      </c>
      <c r="Z259" s="7">
        <v>7175532.0599999996</v>
      </c>
      <c r="AA259" s="7">
        <v>-7175532.0599999996</v>
      </c>
      <c r="AB259" s="26">
        <f t="shared" si="6"/>
        <v>160.16455123769558</v>
      </c>
      <c r="AC259" s="27">
        <f t="shared" si="7"/>
        <v>99.999999860637502</v>
      </c>
      <c r="AD259" s="7">
        <v>0</v>
      </c>
      <c r="AE259" s="8">
        <v>0.99999999860637512</v>
      </c>
      <c r="AF259" s="7">
        <v>0</v>
      </c>
      <c r="AG259" s="1"/>
    </row>
    <row r="260" spans="1:33" ht="66" outlineLevel="3" x14ac:dyDescent="0.3">
      <c r="A260" s="5" t="s">
        <v>440</v>
      </c>
      <c r="B260" s="6" t="s">
        <v>441</v>
      </c>
      <c r="C260" s="6"/>
      <c r="D260" s="6"/>
      <c r="E260" s="6"/>
      <c r="F260" s="7">
        <v>1500000</v>
      </c>
      <c r="G260" s="7">
        <v>1500000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1500000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1500000</v>
      </c>
      <c r="X260" s="7">
        <v>0</v>
      </c>
      <c r="Y260" s="7">
        <v>0</v>
      </c>
      <c r="Z260" s="7">
        <v>1500000</v>
      </c>
      <c r="AA260" s="7">
        <v>-1500000</v>
      </c>
      <c r="AB260" s="26">
        <f t="shared" si="6"/>
        <v>100</v>
      </c>
      <c r="AC260" s="27">
        <f t="shared" si="7"/>
        <v>100</v>
      </c>
      <c r="AD260" s="7">
        <v>0</v>
      </c>
      <c r="AE260" s="8">
        <v>1</v>
      </c>
      <c r="AF260" s="7">
        <v>0</v>
      </c>
      <c r="AG260" s="1"/>
    </row>
    <row r="261" spans="1:33" ht="66" outlineLevel="3" x14ac:dyDescent="0.3">
      <c r="A261" s="5" t="s">
        <v>442</v>
      </c>
      <c r="B261" s="6" t="s">
        <v>443</v>
      </c>
      <c r="C261" s="6"/>
      <c r="D261" s="6"/>
      <c r="E261" s="6"/>
      <c r="F261" s="7">
        <v>15200</v>
      </c>
      <c r="G261" s="7">
        <v>15200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15200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15199.8</v>
      </c>
      <c r="X261" s="7">
        <v>0</v>
      </c>
      <c r="Y261" s="7">
        <v>0</v>
      </c>
      <c r="Z261" s="7">
        <v>15199.8</v>
      </c>
      <c r="AA261" s="7">
        <v>-15199.8</v>
      </c>
      <c r="AB261" s="26">
        <f t="shared" si="6"/>
        <v>99.998684210526307</v>
      </c>
      <c r="AC261" s="27">
        <f t="shared" si="7"/>
        <v>99.998684210526307</v>
      </c>
      <c r="AD261" s="7">
        <v>0</v>
      </c>
      <c r="AE261" s="8">
        <v>0.99998684210526312</v>
      </c>
      <c r="AF261" s="7">
        <v>0</v>
      </c>
      <c r="AG261" s="1"/>
    </row>
    <row r="262" spans="1:33" ht="26.4" outlineLevel="2" x14ac:dyDescent="0.3">
      <c r="A262" s="5" t="s">
        <v>444</v>
      </c>
      <c r="B262" s="6" t="s">
        <v>445</v>
      </c>
      <c r="C262" s="6"/>
      <c r="D262" s="6"/>
      <c r="E262" s="6"/>
      <c r="F262" s="7">
        <v>1709100</v>
      </c>
      <c r="G262" s="7">
        <v>1421557.71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1709100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1421513.71</v>
      </c>
      <c r="X262" s="7">
        <v>0</v>
      </c>
      <c r="Y262" s="7">
        <v>0</v>
      </c>
      <c r="Z262" s="7">
        <v>1421513.71</v>
      </c>
      <c r="AA262" s="7">
        <v>-1421513.71</v>
      </c>
      <c r="AB262" s="26">
        <f t="shared" ref="AB262:AB312" si="8">W262/F262*100</f>
        <v>83.173232110467495</v>
      </c>
      <c r="AC262" s="27">
        <f t="shared" ref="AC262:AC315" si="9">W262/G262*100</f>
        <v>99.996904803815525</v>
      </c>
      <c r="AD262" s="7">
        <v>0</v>
      </c>
      <c r="AE262" s="8">
        <v>0.99996904803815523</v>
      </c>
      <c r="AF262" s="7">
        <v>0</v>
      </c>
      <c r="AG262" s="1"/>
    </row>
    <row r="263" spans="1:33" ht="39.6" outlineLevel="3" x14ac:dyDescent="0.3">
      <c r="A263" s="5" t="s">
        <v>446</v>
      </c>
      <c r="B263" s="6" t="s">
        <v>447</v>
      </c>
      <c r="C263" s="6"/>
      <c r="D263" s="6"/>
      <c r="E263" s="6"/>
      <c r="F263" s="7">
        <v>1160000</v>
      </c>
      <c r="G263" s="7">
        <v>910905.02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1160000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910905.02</v>
      </c>
      <c r="X263" s="7">
        <v>0</v>
      </c>
      <c r="Y263" s="7">
        <v>0</v>
      </c>
      <c r="Z263" s="7">
        <v>910905.02</v>
      </c>
      <c r="AA263" s="7">
        <v>-910905.02</v>
      </c>
      <c r="AB263" s="26">
        <f t="shared" si="8"/>
        <v>78.526294827586213</v>
      </c>
      <c r="AC263" s="27">
        <f t="shared" si="9"/>
        <v>100</v>
      </c>
      <c r="AD263" s="7">
        <v>0</v>
      </c>
      <c r="AE263" s="8">
        <v>1</v>
      </c>
      <c r="AF263" s="7">
        <v>0</v>
      </c>
      <c r="AG263" s="1"/>
    </row>
    <row r="264" spans="1:33" ht="26.4" outlineLevel="3" x14ac:dyDescent="0.3">
      <c r="A264" s="5" t="s">
        <v>448</v>
      </c>
      <c r="B264" s="6" t="s">
        <v>449</v>
      </c>
      <c r="C264" s="6"/>
      <c r="D264" s="6"/>
      <c r="E264" s="6"/>
      <c r="F264" s="7">
        <v>200000</v>
      </c>
      <c r="G264" s="7">
        <v>161552.69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200000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161552.69</v>
      </c>
      <c r="X264" s="7">
        <v>0</v>
      </c>
      <c r="Y264" s="7">
        <v>0</v>
      </c>
      <c r="Z264" s="7">
        <v>161552.69</v>
      </c>
      <c r="AA264" s="7">
        <v>-161552.69</v>
      </c>
      <c r="AB264" s="26">
        <f t="shared" si="8"/>
        <v>80.776345000000006</v>
      </c>
      <c r="AC264" s="27">
        <f t="shared" si="9"/>
        <v>100</v>
      </c>
      <c r="AD264" s="7">
        <v>0</v>
      </c>
      <c r="AE264" s="8">
        <v>1</v>
      </c>
      <c r="AF264" s="7">
        <v>0</v>
      </c>
      <c r="AG264" s="1"/>
    </row>
    <row r="265" spans="1:33" ht="52.8" outlineLevel="3" x14ac:dyDescent="0.3">
      <c r="A265" s="5" t="s">
        <v>450</v>
      </c>
      <c r="B265" s="6" t="s">
        <v>451</v>
      </c>
      <c r="C265" s="6"/>
      <c r="D265" s="6"/>
      <c r="E265" s="6"/>
      <c r="F265" s="7">
        <v>349100</v>
      </c>
      <c r="G265" s="7">
        <v>349100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349100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349056</v>
      </c>
      <c r="X265" s="7">
        <v>0</v>
      </c>
      <c r="Y265" s="7">
        <v>0</v>
      </c>
      <c r="Z265" s="7">
        <v>349056</v>
      </c>
      <c r="AA265" s="7">
        <v>-349056</v>
      </c>
      <c r="AB265" s="26">
        <f t="shared" si="8"/>
        <v>99.987396161558294</v>
      </c>
      <c r="AC265" s="27">
        <f t="shared" si="9"/>
        <v>99.987396161558294</v>
      </c>
      <c r="AD265" s="7">
        <v>0</v>
      </c>
      <c r="AE265" s="8">
        <v>0.99987396161558295</v>
      </c>
      <c r="AF265" s="7">
        <v>0</v>
      </c>
      <c r="AG265" s="1"/>
    </row>
    <row r="266" spans="1:33" ht="26.4" outlineLevel="2" x14ac:dyDescent="0.3">
      <c r="A266" s="5" t="s">
        <v>452</v>
      </c>
      <c r="B266" s="6" t="s">
        <v>453</v>
      </c>
      <c r="C266" s="6"/>
      <c r="D266" s="6"/>
      <c r="E266" s="6"/>
      <c r="F266" s="7">
        <v>0</v>
      </c>
      <c r="G266" s="7">
        <v>132056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132056</v>
      </c>
      <c r="X266" s="7">
        <v>0</v>
      </c>
      <c r="Y266" s="7">
        <v>0</v>
      </c>
      <c r="Z266" s="7">
        <v>132056</v>
      </c>
      <c r="AA266" s="7">
        <v>-132056</v>
      </c>
      <c r="AB266" s="26">
        <v>0</v>
      </c>
      <c r="AC266" s="27">
        <f t="shared" si="9"/>
        <v>100</v>
      </c>
      <c r="AD266" s="7">
        <v>0</v>
      </c>
      <c r="AE266" s="8">
        <v>1</v>
      </c>
      <c r="AF266" s="7">
        <v>0</v>
      </c>
      <c r="AG266" s="1"/>
    </row>
    <row r="267" spans="1:33" ht="39.6" outlineLevel="3" x14ac:dyDescent="0.3">
      <c r="A267" s="5" t="s">
        <v>454</v>
      </c>
      <c r="B267" s="6" t="s">
        <v>455</v>
      </c>
      <c r="C267" s="6"/>
      <c r="D267" s="6"/>
      <c r="E267" s="6"/>
      <c r="F267" s="7">
        <v>0</v>
      </c>
      <c r="G267" s="7">
        <v>132056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132056</v>
      </c>
      <c r="X267" s="7">
        <v>0</v>
      </c>
      <c r="Y267" s="7">
        <v>0</v>
      </c>
      <c r="Z267" s="7">
        <v>132056</v>
      </c>
      <c r="AA267" s="7">
        <v>-132056</v>
      </c>
      <c r="AB267" s="26">
        <v>0</v>
      </c>
      <c r="AC267" s="27">
        <f t="shared" si="9"/>
        <v>100</v>
      </c>
      <c r="AD267" s="7">
        <v>0</v>
      </c>
      <c r="AE267" s="8">
        <v>1</v>
      </c>
      <c r="AF267" s="7">
        <v>0</v>
      </c>
      <c r="AG267" s="1"/>
    </row>
    <row r="268" spans="1:33" ht="66" x14ac:dyDescent="0.3">
      <c r="A268" s="15" t="s">
        <v>456</v>
      </c>
      <c r="B268" s="16" t="s">
        <v>457</v>
      </c>
      <c r="C268" s="16"/>
      <c r="D268" s="16"/>
      <c r="E268" s="16"/>
      <c r="F268" s="17">
        <v>226637600</v>
      </c>
      <c r="G268" s="17">
        <v>127025166.22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226637600</v>
      </c>
      <c r="O268" s="17">
        <v>0</v>
      </c>
      <c r="P268" s="17">
        <v>0</v>
      </c>
      <c r="Q268" s="17">
        <v>0</v>
      </c>
      <c r="R268" s="17">
        <v>0</v>
      </c>
      <c r="S268" s="17">
        <v>0</v>
      </c>
      <c r="T268" s="17">
        <v>0</v>
      </c>
      <c r="U268" s="17">
        <v>0</v>
      </c>
      <c r="V268" s="17">
        <v>0</v>
      </c>
      <c r="W268" s="17">
        <v>126916763.69</v>
      </c>
      <c r="X268" s="17">
        <v>0</v>
      </c>
      <c r="Y268" s="17">
        <v>0</v>
      </c>
      <c r="Z268" s="17">
        <v>126916763.69</v>
      </c>
      <c r="AA268" s="17">
        <v>-126916763.69</v>
      </c>
      <c r="AB268" s="75">
        <f t="shared" si="8"/>
        <v>55.999871023166506</v>
      </c>
      <c r="AC268" s="76">
        <f t="shared" si="9"/>
        <v>99.91466058795605</v>
      </c>
      <c r="AD268" s="7">
        <v>0</v>
      </c>
      <c r="AE268" s="8">
        <v>0.9991466058795605</v>
      </c>
      <c r="AF268" s="7">
        <v>0</v>
      </c>
      <c r="AG268" s="1"/>
    </row>
    <row r="269" spans="1:33" ht="52.8" outlineLevel="1" x14ac:dyDescent="0.3">
      <c r="A269" s="12" t="s">
        <v>458</v>
      </c>
      <c r="B269" s="13" t="s">
        <v>459</v>
      </c>
      <c r="C269" s="13"/>
      <c r="D269" s="13"/>
      <c r="E269" s="13"/>
      <c r="F269" s="14">
        <v>1797700</v>
      </c>
      <c r="G269" s="14">
        <v>2737200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1797700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2734473.65</v>
      </c>
      <c r="X269" s="14">
        <v>0</v>
      </c>
      <c r="Y269" s="14">
        <v>0</v>
      </c>
      <c r="Z269" s="14">
        <v>2734473.65</v>
      </c>
      <c r="AA269" s="14">
        <v>-2734473.65</v>
      </c>
      <c r="AB269" s="77">
        <f t="shared" si="8"/>
        <v>152.10956499972187</v>
      </c>
      <c r="AC269" s="78">
        <f t="shared" si="9"/>
        <v>99.900396390472011</v>
      </c>
      <c r="AD269" s="7">
        <v>0</v>
      </c>
      <c r="AE269" s="8">
        <v>0.99900396390472013</v>
      </c>
      <c r="AF269" s="7">
        <v>0</v>
      </c>
      <c r="AG269" s="1"/>
    </row>
    <row r="270" spans="1:33" ht="26.4" outlineLevel="2" x14ac:dyDescent="0.3">
      <c r="A270" s="5" t="s">
        <v>460</v>
      </c>
      <c r="B270" s="6" t="s">
        <v>461</v>
      </c>
      <c r="C270" s="6"/>
      <c r="D270" s="6"/>
      <c r="E270" s="6"/>
      <c r="F270" s="7">
        <v>1497700</v>
      </c>
      <c r="G270" s="7">
        <v>1861304.44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1497700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1858578.09</v>
      </c>
      <c r="X270" s="7">
        <v>0</v>
      </c>
      <c r="Y270" s="7">
        <v>0</v>
      </c>
      <c r="Z270" s="7">
        <v>1858578.09</v>
      </c>
      <c r="AA270" s="7">
        <v>-1858578.09</v>
      </c>
      <c r="AB270" s="26">
        <f t="shared" si="8"/>
        <v>124.09548574480871</v>
      </c>
      <c r="AC270" s="27">
        <f t="shared" si="9"/>
        <v>99.853524767823586</v>
      </c>
      <c r="AD270" s="7">
        <v>0</v>
      </c>
      <c r="AE270" s="8">
        <v>0.99853524767823576</v>
      </c>
      <c r="AF270" s="7">
        <v>0</v>
      </c>
      <c r="AG270" s="1"/>
    </row>
    <row r="271" spans="1:33" ht="39.6" outlineLevel="3" x14ac:dyDescent="0.3">
      <c r="A271" s="5" t="s">
        <v>462</v>
      </c>
      <c r="B271" s="6" t="s">
        <v>463</v>
      </c>
      <c r="C271" s="6"/>
      <c r="D271" s="6"/>
      <c r="E271" s="6"/>
      <c r="F271" s="7">
        <v>165000</v>
      </c>
      <c r="G271" s="7">
        <v>261150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165000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261150</v>
      </c>
      <c r="X271" s="7">
        <v>0</v>
      </c>
      <c r="Y271" s="7">
        <v>0</v>
      </c>
      <c r="Z271" s="7">
        <v>261150</v>
      </c>
      <c r="AA271" s="7">
        <v>-261150</v>
      </c>
      <c r="AB271" s="26">
        <f t="shared" si="8"/>
        <v>158.27272727272728</v>
      </c>
      <c r="AC271" s="27">
        <f t="shared" si="9"/>
        <v>100</v>
      </c>
      <c r="AD271" s="7">
        <v>0</v>
      </c>
      <c r="AE271" s="8">
        <v>1</v>
      </c>
      <c r="AF271" s="7">
        <v>0</v>
      </c>
      <c r="AG271" s="1"/>
    </row>
    <row r="272" spans="1:33" ht="39.6" outlineLevel="3" x14ac:dyDescent="0.3">
      <c r="A272" s="5" t="s">
        <v>464</v>
      </c>
      <c r="B272" s="6" t="s">
        <v>465</v>
      </c>
      <c r="C272" s="6"/>
      <c r="D272" s="6"/>
      <c r="E272" s="6"/>
      <c r="F272" s="7">
        <v>685000</v>
      </c>
      <c r="G272" s="7">
        <v>952454.44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685000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949918.9</v>
      </c>
      <c r="X272" s="7">
        <v>0</v>
      </c>
      <c r="Y272" s="7">
        <v>0</v>
      </c>
      <c r="Z272" s="7">
        <v>949918.9</v>
      </c>
      <c r="AA272" s="7">
        <v>-949918.9</v>
      </c>
      <c r="AB272" s="26">
        <f t="shared" si="8"/>
        <v>138.67429197080293</v>
      </c>
      <c r="AC272" s="27">
        <f t="shared" si="9"/>
        <v>99.733788841385433</v>
      </c>
      <c r="AD272" s="7">
        <v>0</v>
      </c>
      <c r="AE272" s="8">
        <v>0.99733788841385418</v>
      </c>
      <c r="AF272" s="7">
        <v>0</v>
      </c>
      <c r="AG272" s="1"/>
    </row>
    <row r="273" spans="1:33" ht="64.8" customHeight="1" outlineLevel="3" x14ac:dyDescent="0.3">
      <c r="A273" s="5" t="s">
        <v>466</v>
      </c>
      <c r="B273" s="6" t="s">
        <v>467</v>
      </c>
      <c r="C273" s="6"/>
      <c r="D273" s="6"/>
      <c r="E273" s="6"/>
      <c r="F273" s="7">
        <v>647700</v>
      </c>
      <c r="G273" s="7">
        <v>647700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647700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647509.18999999994</v>
      </c>
      <c r="X273" s="7">
        <v>0</v>
      </c>
      <c r="Y273" s="7">
        <v>0</v>
      </c>
      <c r="Z273" s="7">
        <v>647509.18999999994</v>
      </c>
      <c r="AA273" s="7">
        <v>-647509.18999999994</v>
      </c>
      <c r="AB273" s="26">
        <f t="shared" si="8"/>
        <v>99.97054037362976</v>
      </c>
      <c r="AC273" s="27">
        <f t="shared" si="9"/>
        <v>99.97054037362976</v>
      </c>
      <c r="AD273" s="7">
        <v>0</v>
      </c>
      <c r="AE273" s="8">
        <v>0.99970540373629768</v>
      </c>
      <c r="AF273" s="7">
        <v>0</v>
      </c>
      <c r="AG273" s="1"/>
    </row>
    <row r="274" spans="1:33" ht="26.4" outlineLevel="2" x14ac:dyDescent="0.3">
      <c r="A274" s="5" t="s">
        <v>468</v>
      </c>
      <c r="B274" s="6" t="s">
        <v>469</v>
      </c>
      <c r="C274" s="6"/>
      <c r="D274" s="6"/>
      <c r="E274" s="6"/>
      <c r="F274" s="7">
        <v>50000</v>
      </c>
      <c r="G274" s="7">
        <v>50000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50000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50000</v>
      </c>
      <c r="X274" s="7">
        <v>0</v>
      </c>
      <c r="Y274" s="7">
        <v>0</v>
      </c>
      <c r="Z274" s="7">
        <v>50000</v>
      </c>
      <c r="AA274" s="7">
        <v>-50000</v>
      </c>
      <c r="AB274" s="26">
        <f t="shared" si="8"/>
        <v>100</v>
      </c>
      <c r="AC274" s="27">
        <f t="shared" si="9"/>
        <v>100</v>
      </c>
      <c r="AD274" s="7">
        <v>0</v>
      </c>
      <c r="AE274" s="8">
        <v>1</v>
      </c>
      <c r="AF274" s="7">
        <v>0</v>
      </c>
      <c r="AG274" s="1"/>
    </row>
    <row r="275" spans="1:33" ht="26.4" outlineLevel="3" x14ac:dyDescent="0.3">
      <c r="A275" s="5" t="s">
        <v>470</v>
      </c>
      <c r="B275" s="6" t="s">
        <v>471</v>
      </c>
      <c r="C275" s="6"/>
      <c r="D275" s="6"/>
      <c r="E275" s="6"/>
      <c r="F275" s="7">
        <v>50000</v>
      </c>
      <c r="G275" s="7">
        <v>50000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50000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50000</v>
      </c>
      <c r="X275" s="7">
        <v>0</v>
      </c>
      <c r="Y275" s="7">
        <v>0</v>
      </c>
      <c r="Z275" s="7">
        <v>50000</v>
      </c>
      <c r="AA275" s="7">
        <v>-50000</v>
      </c>
      <c r="AB275" s="26">
        <f t="shared" si="8"/>
        <v>100</v>
      </c>
      <c r="AC275" s="27">
        <f t="shared" si="9"/>
        <v>100</v>
      </c>
      <c r="AD275" s="7">
        <v>0</v>
      </c>
      <c r="AE275" s="8">
        <v>1</v>
      </c>
      <c r="AF275" s="7">
        <v>0</v>
      </c>
      <c r="AG275" s="1"/>
    </row>
    <row r="276" spans="1:33" ht="39.6" outlineLevel="2" x14ac:dyDescent="0.3">
      <c r="A276" s="5" t="s">
        <v>472</v>
      </c>
      <c r="B276" s="6" t="s">
        <v>473</v>
      </c>
      <c r="C276" s="6"/>
      <c r="D276" s="6"/>
      <c r="E276" s="6"/>
      <c r="F276" s="7">
        <v>250000</v>
      </c>
      <c r="G276" s="7">
        <v>825895.56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250000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825895.56</v>
      </c>
      <c r="X276" s="7">
        <v>0</v>
      </c>
      <c r="Y276" s="7">
        <v>0</v>
      </c>
      <c r="Z276" s="7">
        <v>825895.56</v>
      </c>
      <c r="AA276" s="7">
        <v>-825895.56</v>
      </c>
      <c r="AB276" s="26">
        <f t="shared" si="8"/>
        <v>330.35822400000001</v>
      </c>
      <c r="AC276" s="27">
        <f t="shared" si="9"/>
        <v>100</v>
      </c>
      <c r="AD276" s="7">
        <v>0</v>
      </c>
      <c r="AE276" s="8">
        <v>1</v>
      </c>
      <c r="AF276" s="7">
        <v>0</v>
      </c>
      <c r="AG276" s="1"/>
    </row>
    <row r="277" spans="1:33" ht="39.6" outlineLevel="3" x14ac:dyDescent="0.3">
      <c r="A277" s="5" t="s">
        <v>474</v>
      </c>
      <c r="B277" s="6" t="s">
        <v>475</v>
      </c>
      <c r="C277" s="6"/>
      <c r="D277" s="6"/>
      <c r="E277" s="6"/>
      <c r="F277" s="7">
        <v>0</v>
      </c>
      <c r="G277" s="7">
        <v>600000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600000</v>
      </c>
      <c r="X277" s="7">
        <v>0</v>
      </c>
      <c r="Y277" s="7">
        <v>0</v>
      </c>
      <c r="Z277" s="7">
        <v>600000</v>
      </c>
      <c r="AA277" s="7">
        <v>-600000</v>
      </c>
      <c r="AB277" s="26">
        <v>0</v>
      </c>
      <c r="AC277" s="27">
        <f t="shared" si="9"/>
        <v>100</v>
      </c>
      <c r="AD277" s="7">
        <v>0</v>
      </c>
      <c r="AE277" s="8">
        <v>1</v>
      </c>
      <c r="AF277" s="7">
        <v>0</v>
      </c>
      <c r="AG277" s="1"/>
    </row>
    <row r="278" spans="1:33" ht="39.6" outlineLevel="3" x14ac:dyDescent="0.3">
      <c r="A278" s="5" t="s">
        <v>462</v>
      </c>
      <c r="B278" s="6" t="s">
        <v>476</v>
      </c>
      <c r="C278" s="6"/>
      <c r="D278" s="6"/>
      <c r="E278" s="6"/>
      <c r="F278" s="7">
        <v>200000</v>
      </c>
      <c r="G278" s="7">
        <v>176087.56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200000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176087.56</v>
      </c>
      <c r="X278" s="7">
        <v>0</v>
      </c>
      <c r="Y278" s="7">
        <v>0</v>
      </c>
      <c r="Z278" s="7">
        <v>176087.56</v>
      </c>
      <c r="AA278" s="7">
        <v>-176087.56</v>
      </c>
      <c r="AB278" s="26">
        <f t="shared" si="8"/>
        <v>88.043779999999998</v>
      </c>
      <c r="AC278" s="27">
        <f t="shared" si="9"/>
        <v>100</v>
      </c>
      <c r="AD278" s="7">
        <v>0</v>
      </c>
      <c r="AE278" s="8">
        <v>1</v>
      </c>
      <c r="AF278" s="7">
        <v>0</v>
      </c>
      <c r="AG278" s="1"/>
    </row>
    <row r="279" spans="1:33" ht="39.6" outlineLevel="3" x14ac:dyDescent="0.3">
      <c r="A279" s="5" t="s">
        <v>464</v>
      </c>
      <c r="B279" s="6" t="s">
        <v>477</v>
      </c>
      <c r="C279" s="6"/>
      <c r="D279" s="6"/>
      <c r="E279" s="6"/>
      <c r="F279" s="7">
        <v>50000</v>
      </c>
      <c r="G279" s="7">
        <v>49808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50000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49808</v>
      </c>
      <c r="X279" s="7">
        <v>0</v>
      </c>
      <c r="Y279" s="7">
        <v>0</v>
      </c>
      <c r="Z279" s="7">
        <v>49808</v>
      </c>
      <c r="AA279" s="7">
        <v>-49808</v>
      </c>
      <c r="AB279" s="26">
        <f t="shared" si="8"/>
        <v>99.616</v>
      </c>
      <c r="AC279" s="27">
        <f t="shared" si="9"/>
        <v>100</v>
      </c>
      <c r="AD279" s="7">
        <v>0</v>
      </c>
      <c r="AE279" s="8">
        <v>1</v>
      </c>
      <c r="AF279" s="7">
        <v>0</v>
      </c>
      <c r="AG279" s="1"/>
    </row>
    <row r="280" spans="1:33" ht="38.4" customHeight="1" outlineLevel="1" x14ac:dyDescent="0.3">
      <c r="A280" s="12" t="s">
        <v>478</v>
      </c>
      <c r="B280" s="13" t="s">
        <v>479</v>
      </c>
      <c r="C280" s="13"/>
      <c r="D280" s="13"/>
      <c r="E280" s="13"/>
      <c r="F280" s="14">
        <v>204422900</v>
      </c>
      <c r="G280" s="14">
        <v>104085866.22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204422900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103997923.72</v>
      </c>
      <c r="X280" s="14">
        <v>0</v>
      </c>
      <c r="Y280" s="14">
        <v>0</v>
      </c>
      <c r="Z280" s="14">
        <v>103997923.72</v>
      </c>
      <c r="AA280" s="14">
        <v>-103997923.72</v>
      </c>
      <c r="AB280" s="77">
        <f t="shared" si="8"/>
        <v>50.873910760487206</v>
      </c>
      <c r="AC280" s="78">
        <f t="shared" si="9"/>
        <v>99.915509662172468</v>
      </c>
      <c r="AD280" s="7">
        <v>0</v>
      </c>
      <c r="AE280" s="8">
        <v>0.99915509662172464</v>
      </c>
      <c r="AF280" s="7">
        <v>0</v>
      </c>
      <c r="AG280" s="1"/>
    </row>
    <row r="281" spans="1:33" ht="39.6" outlineLevel="2" x14ac:dyDescent="0.3">
      <c r="A281" s="5" t="s">
        <v>480</v>
      </c>
      <c r="B281" s="6" t="s">
        <v>481</v>
      </c>
      <c r="C281" s="6"/>
      <c r="D281" s="6"/>
      <c r="E281" s="6"/>
      <c r="F281" s="7">
        <v>27298000</v>
      </c>
      <c r="G281" s="7">
        <v>28438856.219999999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27298000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28350913.719999999</v>
      </c>
      <c r="X281" s="7">
        <v>0</v>
      </c>
      <c r="Y281" s="7">
        <v>0</v>
      </c>
      <c r="Z281" s="7">
        <v>28350913.719999999</v>
      </c>
      <c r="AA281" s="7">
        <v>-28350913.719999999</v>
      </c>
      <c r="AB281" s="26">
        <f t="shared" si="8"/>
        <v>103.85710938530295</v>
      </c>
      <c r="AC281" s="27">
        <f t="shared" si="9"/>
        <v>99.690766396089614</v>
      </c>
      <c r="AD281" s="7">
        <v>0</v>
      </c>
      <c r="AE281" s="8">
        <v>0.99690766396089614</v>
      </c>
      <c r="AF281" s="7">
        <v>0</v>
      </c>
      <c r="AG281" s="1"/>
    </row>
    <row r="282" spans="1:33" ht="26.4" outlineLevel="3" x14ac:dyDescent="0.3">
      <c r="A282" s="5" t="s">
        <v>482</v>
      </c>
      <c r="B282" s="6" t="s">
        <v>483</v>
      </c>
      <c r="C282" s="6"/>
      <c r="D282" s="6"/>
      <c r="E282" s="6"/>
      <c r="F282" s="7">
        <v>1800000</v>
      </c>
      <c r="G282" s="7">
        <v>3579957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1800000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3492014.5</v>
      </c>
      <c r="X282" s="7">
        <v>0</v>
      </c>
      <c r="Y282" s="7">
        <v>0</v>
      </c>
      <c r="Z282" s="7">
        <v>3492014.5</v>
      </c>
      <c r="AA282" s="7">
        <v>-3492014.5</v>
      </c>
      <c r="AB282" s="26">
        <f t="shared" si="8"/>
        <v>194.00080555555556</v>
      </c>
      <c r="AC282" s="27">
        <f t="shared" si="9"/>
        <v>97.543476080857943</v>
      </c>
      <c r="AD282" s="7">
        <v>0</v>
      </c>
      <c r="AE282" s="8">
        <v>0.97543476080857949</v>
      </c>
      <c r="AF282" s="7">
        <v>0</v>
      </c>
      <c r="AG282" s="1"/>
    </row>
    <row r="283" spans="1:33" ht="39.6" outlineLevel="3" x14ac:dyDescent="0.3">
      <c r="A283" s="5" t="s">
        <v>484</v>
      </c>
      <c r="B283" s="6" t="s">
        <v>485</v>
      </c>
      <c r="C283" s="6"/>
      <c r="D283" s="6"/>
      <c r="E283" s="6"/>
      <c r="F283" s="7">
        <v>40000</v>
      </c>
      <c r="G283" s="7">
        <v>9400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40000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9400</v>
      </c>
      <c r="X283" s="7">
        <v>0</v>
      </c>
      <c r="Y283" s="7">
        <v>0</v>
      </c>
      <c r="Z283" s="7">
        <v>9400</v>
      </c>
      <c r="AA283" s="7">
        <v>-9400</v>
      </c>
      <c r="AB283" s="26">
        <f t="shared" si="8"/>
        <v>23.5</v>
      </c>
      <c r="AC283" s="27">
        <f t="shared" si="9"/>
        <v>100</v>
      </c>
      <c r="AD283" s="7">
        <v>0</v>
      </c>
      <c r="AE283" s="8">
        <v>1</v>
      </c>
      <c r="AF283" s="7">
        <v>0</v>
      </c>
      <c r="AG283" s="1"/>
    </row>
    <row r="284" spans="1:33" ht="26.4" outlineLevel="3" x14ac:dyDescent="0.3">
      <c r="A284" s="5" t="s">
        <v>486</v>
      </c>
      <c r="B284" s="6" t="s">
        <v>487</v>
      </c>
      <c r="C284" s="6"/>
      <c r="D284" s="6"/>
      <c r="E284" s="6"/>
      <c r="F284" s="7">
        <v>25458000</v>
      </c>
      <c r="G284" s="7">
        <v>24849499.219999999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25458000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24849499.219999999</v>
      </c>
      <c r="X284" s="7">
        <v>0</v>
      </c>
      <c r="Y284" s="7">
        <v>0</v>
      </c>
      <c r="Z284" s="7">
        <v>24849499.219999999</v>
      </c>
      <c r="AA284" s="7">
        <v>-24849499.219999999</v>
      </c>
      <c r="AB284" s="26">
        <f t="shared" si="8"/>
        <v>97.609785607667519</v>
      </c>
      <c r="AC284" s="27">
        <f t="shared" si="9"/>
        <v>100</v>
      </c>
      <c r="AD284" s="7">
        <v>0</v>
      </c>
      <c r="AE284" s="8">
        <v>1</v>
      </c>
      <c r="AF284" s="7">
        <v>0</v>
      </c>
      <c r="AG284" s="1"/>
    </row>
    <row r="285" spans="1:33" ht="39.6" outlineLevel="2" x14ac:dyDescent="0.3">
      <c r="A285" s="5" t="s">
        <v>488</v>
      </c>
      <c r="B285" s="6" t="s">
        <v>489</v>
      </c>
      <c r="C285" s="6"/>
      <c r="D285" s="6"/>
      <c r="E285" s="6"/>
      <c r="F285" s="7">
        <v>1207300</v>
      </c>
      <c r="G285" s="7">
        <v>1321020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1207300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1321020</v>
      </c>
      <c r="X285" s="7">
        <v>0</v>
      </c>
      <c r="Y285" s="7">
        <v>0</v>
      </c>
      <c r="Z285" s="7">
        <v>1321020</v>
      </c>
      <c r="AA285" s="7">
        <v>-1321020</v>
      </c>
      <c r="AB285" s="26">
        <f t="shared" si="8"/>
        <v>109.41936552638118</v>
      </c>
      <c r="AC285" s="27">
        <f t="shared" si="9"/>
        <v>100</v>
      </c>
      <c r="AD285" s="7">
        <v>0</v>
      </c>
      <c r="AE285" s="8">
        <v>1</v>
      </c>
      <c r="AF285" s="7">
        <v>0</v>
      </c>
      <c r="AG285" s="1"/>
    </row>
    <row r="286" spans="1:33" ht="39.6" outlineLevel="3" x14ac:dyDescent="0.3">
      <c r="A286" s="5" t="s">
        <v>490</v>
      </c>
      <c r="B286" s="6" t="s">
        <v>491</v>
      </c>
      <c r="C286" s="6"/>
      <c r="D286" s="6"/>
      <c r="E286" s="6"/>
      <c r="F286" s="7">
        <v>0</v>
      </c>
      <c r="G286" s="7">
        <v>65820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65820</v>
      </c>
      <c r="X286" s="7">
        <v>0</v>
      </c>
      <c r="Y286" s="7">
        <v>0</v>
      </c>
      <c r="Z286" s="7">
        <v>65820</v>
      </c>
      <c r="AA286" s="7">
        <v>-65820</v>
      </c>
      <c r="AB286" s="26">
        <v>0</v>
      </c>
      <c r="AC286" s="27">
        <f t="shared" si="9"/>
        <v>100</v>
      </c>
      <c r="AD286" s="7">
        <v>0</v>
      </c>
      <c r="AE286" s="8">
        <v>1</v>
      </c>
      <c r="AF286" s="7">
        <v>0</v>
      </c>
      <c r="AG286" s="1"/>
    </row>
    <row r="287" spans="1:33" ht="39.6" outlineLevel="3" x14ac:dyDescent="0.3">
      <c r="A287" s="5" t="s">
        <v>492</v>
      </c>
      <c r="B287" s="6" t="s">
        <v>493</v>
      </c>
      <c r="C287" s="6"/>
      <c r="D287" s="6"/>
      <c r="E287" s="6"/>
      <c r="F287" s="7">
        <v>1195100</v>
      </c>
      <c r="G287" s="7">
        <v>1212400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1195100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1212400</v>
      </c>
      <c r="X287" s="7">
        <v>0</v>
      </c>
      <c r="Y287" s="7">
        <v>0</v>
      </c>
      <c r="Z287" s="7">
        <v>1212400</v>
      </c>
      <c r="AA287" s="7">
        <v>-1212400</v>
      </c>
      <c r="AB287" s="26">
        <f t="shared" si="8"/>
        <v>101.44757760856832</v>
      </c>
      <c r="AC287" s="27">
        <f t="shared" si="9"/>
        <v>100</v>
      </c>
      <c r="AD287" s="7">
        <v>0</v>
      </c>
      <c r="AE287" s="8">
        <v>1</v>
      </c>
      <c r="AF287" s="7">
        <v>0</v>
      </c>
      <c r="AG287" s="1"/>
    </row>
    <row r="288" spans="1:33" ht="39.6" outlineLevel="3" x14ac:dyDescent="0.3">
      <c r="A288" s="5" t="s">
        <v>494</v>
      </c>
      <c r="B288" s="6" t="s">
        <v>495</v>
      </c>
      <c r="C288" s="6"/>
      <c r="D288" s="6"/>
      <c r="E288" s="6"/>
      <c r="F288" s="7">
        <v>12200</v>
      </c>
      <c r="G288" s="7">
        <v>42800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12200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42800</v>
      </c>
      <c r="X288" s="7">
        <v>0</v>
      </c>
      <c r="Y288" s="7">
        <v>0</v>
      </c>
      <c r="Z288" s="7">
        <v>42800</v>
      </c>
      <c r="AA288" s="7">
        <v>-42800</v>
      </c>
      <c r="AB288" s="26">
        <f t="shared" si="8"/>
        <v>350.81967213114751</v>
      </c>
      <c r="AC288" s="27">
        <f t="shared" si="9"/>
        <v>100</v>
      </c>
      <c r="AD288" s="7">
        <v>0</v>
      </c>
      <c r="AE288" s="8">
        <v>1</v>
      </c>
      <c r="AF288" s="7">
        <v>0</v>
      </c>
      <c r="AG288" s="1"/>
    </row>
    <row r="289" spans="1:33" ht="39.6" outlineLevel="2" x14ac:dyDescent="0.3">
      <c r="A289" s="5" t="s">
        <v>496</v>
      </c>
      <c r="B289" s="6" t="s">
        <v>497</v>
      </c>
      <c r="C289" s="6"/>
      <c r="D289" s="6"/>
      <c r="E289" s="6"/>
      <c r="F289" s="7">
        <v>175917600</v>
      </c>
      <c r="G289" s="7">
        <v>74325990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175917600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74325990</v>
      </c>
      <c r="X289" s="7">
        <v>0</v>
      </c>
      <c r="Y289" s="7">
        <v>0</v>
      </c>
      <c r="Z289" s="7">
        <v>74325990</v>
      </c>
      <c r="AA289" s="7">
        <v>-74325990</v>
      </c>
      <c r="AB289" s="26">
        <f t="shared" si="8"/>
        <v>42.250457032155964</v>
      </c>
      <c r="AC289" s="27">
        <f t="shared" si="9"/>
        <v>100</v>
      </c>
      <c r="AD289" s="7">
        <v>0</v>
      </c>
      <c r="AE289" s="8">
        <v>1</v>
      </c>
      <c r="AF289" s="7">
        <v>0</v>
      </c>
      <c r="AG289" s="1"/>
    </row>
    <row r="290" spans="1:33" ht="26.4" outlineLevel="3" x14ac:dyDescent="0.3">
      <c r="A290" s="5" t="s">
        <v>31</v>
      </c>
      <c r="B290" s="6" t="s">
        <v>498</v>
      </c>
      <c r="C290" s="6"/>
      <c r="D290" s="6"/>
      <c r="E290" s="6"/>
      <c r="F290" s="7">
        <v>0</v>
      </c>
      <c r="G290" s="7">
        <v>6043030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6043030</v>
      </c>
      <c r="X290" s="7">
        <v>0</v>
      </c>
      <c r="Y290" s="7">
        <v>0</v>
      </c>
      <c r="Z290" s="7">
        <v>6043030</v>
      </c>
      <c r="AA290" s="7">
        <v>-6043030</v>
      </c>
      <c r="AB290" s="26">
        <v>0</v>
      </c>
      <c r="AC290" s="27">
        <f t="shared" si="9"/>
        <v>100</v>
      </c>
      <c r="AD290" s="7">
        <v>0</v>
      </c>
      <c r="AE290" s="8">
        <v>1</v>
      </c>
      <c r="AF290" s="7">
        <v>0</v>
      </c>
      <c r="AG290" s="1"/>
    </row>
    <row r="291" spans="1:33" ht="66" outlineLevel="3" x14ac:dyDescent="0.3">
      <c r="A291" s="5" t="s">
        <v>99</v>
      </c>
      <c r="B291" s="6" t="s">
        <v>499</v>
      </c>
      <c r="C291" s="6"/>
      <c r="D291" s="6"/>
      <c r="E291" s="6"/>
      <c r="F291" s="7">
        <v>0</v>
      </c>
      <c r="G291" s="7">
        <v>66917300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66917300</v>
      </c>
      <c r="X291" s="7">
        <v>0</v>
      </c>
      <c r="Y291" s="7">
        <v>0</v>
      </c>
      <c r="Z291" s="7">
        <v>66917300</v>
      </c>
      <c r="AA291" s="7">
        <v>-66917300</v>
      </c>
      <c r="AB291" s="26">
        <v>0</v>
      </c>
      <c r="AC291" s="27">
        <f t="shared" si="9"/>
        <v>100</v>
      </c>
      <c r="AD291" s="7">
        <v>0</v>
      </c>
      <c r="AE291" s="8">
        <v>1</v>
      </c>
      <c r="AF291" s="7">
        <v>0</v>
      </c>
      <c r="AG291" s="1"/>
    </row>
    <row r="292" spans="1:33" ht="39.6" outlineLevel="3" x14ac:dyDescent="0.3">
      <c r="A292" s="5" t="s">
        <v>103</v>
      </c>
      <c r="B292" s="6" t="s">
        <v>500</v>
      </c>
      <c r="C292" s="6"/>
      <c r="D292" s="6"/>
      <c r="E292" s="6"/>
      <c r="F292" s="7">
        <v>172398600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172398600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26">
        <f t="shared" si="8"/>
        <v>0</v>
      </c>
      <c r="AC292" s="27">
        <v>0</v>
      </c>
      <c r="AD292" s="7">
        <v>0</v>
      </c>
      <c r="AE292" s="8">
        <v>0</v>
      </c>
      <c r="AF292" s="7">
        <v>0</v>
      </c>
      <c r="AG292" s="1"/>
    </row>
    <row r="293" spans="1:33" ht="66" outlineLevel="3" x14ac:dyDescent="0.3">
      <c r="A293" s="5" t="s">
        <v>501</v>
      </c>
      <c r="B293" s="6" t="s">
        <v>502</v>
      </c>
      <c r="C293" s="6"/>
      <c r="D293" s="6"/>
      <c r="E293" s="6"/>
      <c r="F293" s="7">
        <v>0</v>
      </c>
      <c r="G293" s="7">
        <v>1365660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1365660</v>
      </c>
      <c r="X293" s="7">
        <v>0</v>
      </c>
      <c r="Y293" s="7">
        <v>0</v>
      </c>
      <c r="Z293" s="7">
        <v>1365660</v>
      </c>
      <c r="AA293" s="7">
        <v>-1365660</v>
      </c>
      <c r="AB293" s="26">
        <v>0</v>
      </c>
      <c r="AC293" s="27">
        <f t="shared" si="9"/>
        <v>100</v>
      </c>
      <c r="AD293" s="7">
        <v>0</v>
      </c>
      <c r="AE293" s="8">
        <v>1</v>
      </c>
      <c r="AF293" s="7">
        <v>0</v>
      </c>
      <c r="AG293" s="1"/>
    </row>
    <row r="294" spans="1:33" ht="39.6" outlineLevel="3" x14ac:dyDescent="0.3">
      <c r="A294" s="5" t="s">
        <v>103</v>
      </c>
      <c r="B294" s="6" t="s">
        <v>503</v>
      </c>
      <c r="C294" s="6"/>
      <c r="D294" s="6"/>
      <c r="E294" s="6"/>
      <c r="F294" s="7">
        <v>3519000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3519000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26">
        <f t="shared" si="8"/>
        <v>0</v>
      </c>
      <c r="AC294" s="27">
        <v>0</v>
      </c>
      <c r="AD294" s="7">
        <v>0</v>
      </c>
      <c r="AE294" s="8">
        <v>0</v>
      </c>
      <c r="AF294" s="7">
        <v>0</v>
      </c>
      <c r="AG294" s="1"/>
    </row>
    <row r="295" spans="1:33" ht="39.6" outlineLevel="1" x14ac:dyDescent="0.3">
      <c r="A295" s="12" t="s">
        <v>504</v>
      </c>
      <c r="B295" s="13" t="s">
        <v>505</v>
      </c>
      <c r="C295" s="13"/>
      <c r="D295" s="13"/>
      <c r="E295" s="13"/>
      <c r="F295" s="14">
        <v>20417000</v>
      </c>
      <c r="G295" s="14">
        <v>20202100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20417000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20184366.32</v>
      </c>
      <c r="X295" s="14">
        <v>0</v>
      </c>
      <c r="Y295" s="14">
        <v>0</v>
      </c>
      <c r="Z295" s="14">
        <v>20184366.32</v>
      </c>
      <c r="AA295" s="14">
        <v>-20184366.32</v>
      </c>
      <c r="AB295" s="77">
        <f t="shared" si="8"/>
        <v>98.860588333251712</v>
      </c>
      <c r="AC295" s="78">
        <f t="shared" si="9"/>
        <v>99.912218630736405</v>
      </c>
      <c r="AD295" s="7">
        <v>0</v>
      </c>
      <c r="AE295" s="8">
        <v>0.99912218630736405</v>
      </c>
      <c r="AF295" s="7">
        <v>0</v>
      </c>
      <c r="AG295" s="1"/>
    </row>
    <row r="296" spans="1:33" ht="39.6" outlineLevel="2" x14ac:dyDescent="0.3">
      <c r="A296" s="5" t="s">
        <v>506</v>
      </c>
      <c r="B296" s="6" t="s">
        <v>507</v>
      </c>
      <c r="C296" s="6"/>
      <c r="D296" s="6"/>
      <c r="E296" s="6"/>
      <c r="F296" s="7">
        <v>20417000</v>
      </c>
      <c r="G296" s="7">
        <v>20202100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20417000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20184366.32</v>
      </c>
      <c r="X296" s="7">
        <v>0</v>
      </c>
      <c r="Y296" s="7">
        <v>0</v>
      </c>
      <c r="Z296" s="7">
        <v>20184366.32</v>
      </c>
      <c r="AA296" s="7">
        <v>-20184366.32</v>
      </c>
      <c r="AB296" s="26">
        <f t="shared" si="8"/>
        <v>98.860588333251712</v>
      </c>
      <c r="AC296" s="27">
        <f t="shared" si="9"/>
        <v>99.912218630736405</v>
      </c>
      <c r="AD296" s="7">
        <v>0</v>
      </c>
      <c r="AE296" s="8">
        <v>0.99912218630736405</v>
      </c>
      <c r="AF296" s="7">
        <v>0</v>
      </c>
      <c r="AG296" s="1"/>
    </row>
    <row r="297" spans="1:33" ht="39.6" outlineLevel="3" x14ac:dyDescent="0.3">
      <c r="A297" s="5" t="s">
        <v>508</v>
      </c>
      <c r="B297" s="6" t="s">
        <v>509</v>
      </c>
      <c r="C297" s="6"/>
      <c r="D297" s="6"/>
      <c r="E297" s="6"/>
      <c r="F297" s="7">
        <v>0</v>
      </c>
      <c r="G297" s="7">
        <v>20000000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19982522.66</v>
      </c>
      <c r="X297" s="7">
        <v>0</v>
      </c>
      <c r="Y297" s="7">
        <v>0</v>
      </c>
      <c r="Z297" s="7">
        <v>19982522.66</v>
      </c>
      <c r="AA297" s="7">
        <v>-19982522.66</v>
      </c>
      <c r="AB297" s="26">
        <v>0</v>
      </c>
      <c r="AC297" s="27">
        <f t="shared" si="9"/>
        <v>99.912613300000004</v>
      </c>
      <c r="AD297" s="7">
        <v>0</v>
      </c>
      <c r="AE297" s="8">
        <v>0.99912613299999997</v>
      </c>
      <c r="AF297" s="7">
        <v>0</v>
      </c>
      <c r="AG297" s="1"/>
    </row>
    <row r="298" spans="1:33" ht="39.6" outlineLevel="3" x14ac:dyDescent="0.3">
      <c r="A298" s="5" t="s">
        <v>103</v>
      </c>
      <c r="B298" s="6" t="s">
        <v>510</v>
      </c>
      <c r="C298" s="6"/>
      <c r="D298" s="6"/>
      <c r="E298" s="6"/>
      <c r="F298" s="7">
        <v>20000000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20000000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26">
        <f t="shared" si="8"/>
        <v>0</v>
      </c>
      <c r="AC298" s="27">
        <v>0</v>
      </c>
      <c r="AD298" s="7">
        <v>0</v>
      </c>
      <c r="AE298" s="8">
        <v>0</v>
      </c>
      <c r="AF298" s="7">
        <v>0</v>
      </c>
      <c r="AG298" s="1"/>
    </row>
    <row r="299" spans="1:33" ht="39.6" outlineLevel="3" x14ac:dyDescent="0.3">
      <c r="A299" s="5" t="s">
        <v>511</v>
      </c>
      <c r="B299" s="6" t="s">
        <v>512</v>
      </c>
      <c r="C299" s="6"/>
      <c r="D299" s="6"/>
      <c r="E299" s="6"/>
      <c r="F299" s="7">
        <v>0</v>
      </c>
      <c r="G299" s="7">
        <v>202100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201843.66</v>
      </c>
      <c r="X299" s="7">
        <v>0</v>
      </c>
      <c r="Y299" s="7">
        <v>0</v>
      </c>
      <c r="Z299" s="7">
        <v>201843.66</v>
      </c>
      <c r="AA299" s="7">
        <v>-201843.66</v>
      </c>
      <c r="AB299" s="26">
        <v>0</v>
      </c>
      <c r="AC299" s="27">
        <f t="shared" si="9"/>
        <v>99.873161801088571</v>
      </c>
      <c r="AD299" s="7">
        <v>0</v>
      </c>
      <c r="AE299" s="8">
        <v>0.99873161801088572</v>
      </c>
      <c r="AF299" s="7">
        <v>0</v>
      </c>
      <c r="AG299" s="1"/>
    </row>
    <row r="300" spans="1:33" ht="39.6" outlineLevel="3" x14ac:dyDescent="0.3">
      <c r="A300" s="5" t="s">
        <v>111</v>
      </c>
      <c r="B300" s="6" t="s">
        <v>513</v>
      </c>
      <c r="C300" s="6"/>
      <c r="D300" s="6"/>
      <c r="E300" s="6"/>
      <c r="F300" s="7">
        <v>417000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417000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26">
        <f t="shared" si="8"/>
        <v>0</v>
      </c>
      <c r="AC300" s="27">
        <v>0</v>
      </c>
      <c r="AD300" s="7">
        <v>0</v>
      </c>
      <c r="AE300" s="8">
        <v>0</v>
      </c>
      <c r="AF300" s="7">
        <v>0</v>
      </c>
      <c r="AG300" s="1"/>
    </row>
    <row r="301" spans="1:33" ht="66" x14ac:dyDescent="0.3">
      <c r="A301" s="15" t="s">
        <v>514</v>
      </c>
      <c r="B301" s="16" t="s">
        <v>515</v>
      </c>
      <c r="C301" s="16"/>
      <c r="D301" s="16"/>
      <c r="E301" s="16"/>
      <c r="F301" s="17">
        <v>3935900</v>
      </c>
      <c r="G301" s="17">
        <v>3653600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3935900</v>
      </c>
      <c r="O301" s="17">
        <v>0</v>
      </c>
      <c r="P301" s="17">
        <v>0</v>
      </c>
      <c r="Q301" s="17">
        <v>0</v>
      </c>
      <c r="R301" s="17">
        <v>0</v>
      </c>
      <c r="S301" s="17">
        <v>0</v>
      </c>
      <c r="T301" s="17">
        <v>0</v>
      </c>
      <c r="U301" s="17">
        <v>0</v>
      </c>
      <c r="V301" s="17">
        <v>0</v>
      </c>
      <c r="W301" s="17">
        <v>3653551.8</v>
      </c>
      <c r="X301" s="17">
        <v>0</v>
      </c>
      <c r="Y301" s="17">
        <v>0</v>
      </c>
      <c r="Z301" s="17">
        <v>3653551.8</v>
      </c>
      <c r="AA301" s="17">
        <v>-3653551.8</v>
      </c>
      <c r="AB301" s="75">
        <f t="shared" si="8"/>
        <v>92.826337051246213</v>
      </c>
      <c r="AC301" s="76">
        <f t="shared" si="9"/>
        <v>99.998680753229678</v>
      </c>
      <c r="AD301" s="7">
        <v>0</v>
      </c>
      <c r="AE301" s="8">
        <v>0.99998680753229696</v>
      </c>
      <c r="AF301" s="7">
        <v>0</v>
      </c>
      <c r="AG301" s="1"/>
    </row>
    <row r="302" spans="1:33" ht="39.6" outlineLevel="2" x14ac:dyDescent="0.3">
      <c r="A302" s="5" t="s">
        <v>516</v>
      </c>
      <c r="B302" s="6" t="s">
        <v>517</v>
      </c>
      <c r="C302" s="6"/>
      <c r="D302" s="6"/>
      <c r="E302" s="6"/>
      <c r="F302" s="7">
        <v>3683100</v>
      </c>
      <c r="G302" s="7">
        <v>157554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3683100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157554</v>
      </c>
      <c r="X302" s="7">
        <v>0</v>
      </c>
      <c r="Y302" s="7">
        <v>0</v>
      </c>
      <c r="Z302" s="7">
        <v>157554</v>
      </c>
      <c r="AA302" s="7">
        <v>-157554</v>
      </c>
      <c r="AB302" s="26">
        <f t="shared" si="8"/>
        <v>4.2777551519100756</v>
      </c>
      <c r="AC302" s="27">
        <f t="shared" si="9"/>
        <v>100</v>
      </c>
      <c r="AD302" s="7">
        <v>0</v>
      </c>
      <c r="AE302" s="8">
        <v>1</v>
      </c>
      <c r="AF302" s="7">
        <v>0</v>
      </c>
      <c r="AG302" s="1"/>
    </row>
    <row r="303" spans="1:33" ht="39.6" customHeight="1" outlineLevel="3" x14ac:dyDescent="0.3">
      <c r="A303" s="5" t="s">
        <v>518</v>
      </c>
      <c r="B303" s="6" t="s">
        <v>519</v>
      </c>
      <c r="C303" s="6"/>
      <c r="D303" s="6"/>
      <c r="E303" s="6"/>
      <c r="F303" s="7">
        <v>3683100</v>
      </c>
      <c r="G303" s="7">
        <v>157554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3683100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157554</v>
      </c>
      <c r="X303" s="7">
        <v>0</v>
      </c>
      <c r="Y303" s="7">
        <v>0</v>
      </c>
      <c r="Z303" s="7">
        <v>157554</v>
      </c>
      <c r="AA303" s="7">
        <v>-157554</v>
      </c>
      <c r="AB303" s="26">
        <f t="shared" si="8"/>
        <v>4.2777551519100756</v>
      </c>
      <c r="AC303" s="27">
        <f t="shared" si="9"/>
        <v>100</v>
      </c>
      <c r="AD303" s="7">
        <v>0</v>
      </c>
      <c r="AE303" s="8">
        <v>1</v>
      </c>
      <c r="AF303" s="7">
        <v>0</v>
      </c>
      <c r="AG303" s="1"/>
    </row>
    <row r="304" spans="1:33" ht="39.6" outlineLevel="2" x14ac:dyDescent="0.3">
      <c r="A304" s="5" t="s">
        <v>520</v>
      </c>
      <c r="B304" s="6" t="s">
        <v>521</v>
      </c>
      <c r="C304" s="6"/>
      <c r="D304" s="6"/>
      <c r="E304" s="6"/>
      <c r="F304" s="7">
        <v>149900</v>
      </c>
      <c r="G304" s="7">
        <v>3410449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149900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3410439</v>
      </c>
      <c r="X304" s="7">
        <v>0</v>
      </c>
      <c r="Y304" s="7">
        <v>0</v>
      </c>
      <c r="Z304" s="7">
        <v>3410439</v>
      </c>
      <c r="AA304" s="7">
        <v>-3410439</v>
      </c>
      <c r="AB304" s="26">
        <f t="shared" si="8"/>
        <v>2275.1427618412276</v>
      </c>
      <c r="AC304" s="27">
        <f t="shared" si="9"/>
        <v>99.999706783476299</v>
      </c>
      <c r="AD304" s="7">
        <v>0</v>
      </c>
      <c r="AE304" s="8">
        <v>0.99999706783476305</v>
      </c>
      <c r="AF304" s="7">
        <v>0</v>
      </c>
      <c r="AG304" s="1"/>
    </row>
    <row r="305" spans="1:33" ht="41.4" customHeight="1" outlineLevel="3" x14ac:dyDescent="0.3">
      <c r="A305" s="5" t="s">
        <v>518</v>
      </c>
      <c r="B305" s="6" t="s">
        <v>522</v>
      </c>
      <c r="C305" s="6"/>
      <c r="D305" s="6"/>
      <c r="E305" s="6"/>
      <c r="F305" s="7">
        <v>149900</v>
      </c>
      <c r="G305" s="7">
        <v>3410449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149900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3410439</v>
      </c>
      <c r="X305" s="7">
        <v>0</v>
      </c>
      <c r="Y305" s="7">
        <v>0</v>
      </c>
      <c r="Z305" s="7">
        <v>3410439</v>
      </c>
      <c r="AA305" s="7">
        <v>-3410439</v>
      </c>
      <c r="AB305" s="26">
        <f t="shared" si="8"/>
        <v>2275.1427618412276</v>
      </c>
      <c r="AC305" s="27">
        <f t="shared" si="9"/>
        <v>99.999706783476299</v>
      </c>
      <c r="AD305" s="7">
        <v>0</v>
      </c>
      <c r="AE305" s="8">
        <v>0.99999706783476305</v>
      </c>
      <c r="AF305" s="7">
        <v>0</v>
      </c>
      <c r="AG305" s="1"/>
    </row>
    <row r="306" spans="1:33" ht="39.6" outlineLevel="2" x14ac:dyDescent="0.3">
      <c r="A306" s="5" t="s">
        <v>523</v>
      </c>
      <c r="B306" s="6" t="s">
        <v>524</v>
      </c>
      <c r="C306" s="6"/>
      <c r="D306" s="6"/>
      <c r="E306" s="6"/>
      <c r="F306" s="7">
        <v>102900</v>
      </c>
      <c r="G306" s="7">
        <v>85597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102900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85558.8</v>
      </c>
      <c r="X306" s="7">
        <v>0</v>
      </c>
      <c r="Y306" s="7">
        <v>0</v>
      </c>
      <c r="Z306" s="7">
        <v>85558.8</v>
      </c>
      <c r="AA306" s="7">
        <v>-85558.8</v>
      </c>
      <c r="AB306" s="26">
        <f t="shared" si="8"/>
        <v>83.147521865889217</v>
      </c>
      <c r="AC306" s="27">
        <f t="shared" si="9"/>
        <v>99.955372267719667</v>
      </c>
      <c r="AD306" s="7">
        <v>0</v>
      </c>
      <c r="AE306" s="8">
        <v>0.99955372267719667</v>
      </c>
      <c r="AF306" s="7">
        <v>0</v>
      </c>
      <c r="AG306" s="1"/>
    </row>
    <row r="307" spans="1:33" ht="70.2" customHeight="1" outlineLevel="3" x14ac:dyDescent="0.3">
      <c r="A307" s="5" t="s">
        <v>518</v>
      </c>
      <c r="B307" s="6" t="s">
        <v>525</v>
      </c>
      <c r="C307" s="6"/>
      <c r="D307" s="6"/>
      <c r="E307" s="6"/>
      <c r="F307" s="7">
        <v>102900</v>
      </c>
      <c r="G307" s="7">
        <v>85597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102900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85558.8</v>
      </c>
      <c r="X307" s="7">
        <v>0</v>
      </c>
      <c r="Y307" s="7">
        <v>0</v>
      </c>
      <c r="Z307" s="7">
        <v>85558.8</v>
      </c>
      <c r="AA307" s="7">
        <v>-85558.8</v>
      </c>
      <c r="AB307" s="26">
        <f t="shared" si="8"/>
        <v>83.147521865889217</v>
      </c>
      <c r="AC307" s="27">
        <f t="shared" si="9"/>
        <v>99.955372267719667</v>
      </c>
      <c r="AD307" s="7">
        <v>0</v>
      </c>
      <c r="AE307" s="8">
        <v>0.99955372267719667</v>
      </c>
      <c r="AF307" s="7">
        <v>0</v>
      </c>
      <c r="AG307" s="1"/>
    </row>
    <row r="308" spans="1:33" ht="52.8" x14ac:dyDescent="0.3">
      <c r="A308" s="15" t="s">
        <v>526</v>
      </c>
      <c r="B308" s="16" t="s">
        <v>527</v>
      </c>
      <c r="C308" s="16"/>
      <c r="D308" s="16"/>
      <c r="E308" s="16"/>
      <c r="F308" s="17">
        <v>2400000</v>
      </c>
      <c r="G308" s="17">
        <v>187081925.13999999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2400000</v>
      </c>
      <c r="O308" s="17">
        <v>0</v>
      </c>
      <c r="P308" s="17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7">
        <v>0</v>
      </c>
      <c r="W308" s="17">
        <v>156239607.09</v>
      </c>
      <c r="X308" s="17">
        <v>0</v>
      </c>
      <c r="Y308" s="17">
        <v>0</v>
      </c>
      <c r="Z308" s="17">
        <v>156239607.09</v>
      </c>
      <c r="AA308" s="17">
        <v>-156239607.09</v>
      </c>
      <c r="AB308" s="75">
        <f t="shared" si="8"/>
        <v>6509.9836287499993</v>
      </c>
      <c r="AC308" s="76">
        <f t="shared" si="9"/>
        <v>83.514004344930925</v>
      </c>
      <c r="AD308" s="7">
        <v>0</v>
      </c>
      <c r="AE308" s="8">
        <v>0.83514004344930914</v>
      </c>
      <c r="AF308" s="7">
        <v>0</v>
      </c>
      <c r="AG308" s="1"/>
    </row>
    <row r="309" spans="1:33" ht="54.6" customHeight="1" outlineLevel="2" x14ac:dyDescent="0.3">
      <c r="A309" s="5" t="s">
        <v>528</v>
      </c>
      <c r="B309" s="6" t="s">
        <v>529</v>
      </c>
      <c r="C309" s="6"/>
      <c r="D309" s="6"/>
      <c r="E309" s="6"/>
      <c r="F309" s="7">
        <v>0</v>
      </c>
      <c r="G309" s="7">
        <v>2133396.14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2133396.14</v>
      </c>
      <c r="X309" s="7">
        <v>0</v>
      </c>
      <c r="Y309" s="7">
        <v>0</v>
      </c>
      <c r="Z309" s="7">
        <v>2133396.14</v>
      </c>
      <c r="AA309" s="7">
        <v>-2133396.14</v>
      </c>
      <c r="AB309" s="26">
        <v>0</v>
      </c>
      <c r="AC309" s="27">
        <f t="shared" si="9"/>
        <v>100</v>
      </c>
      <c r="AD309" s="7">
        <v>0</v>
      </c>
      <c r="AE309" s="8">
        <v>1</v>
      </c>
      <c r="AF309" s="7">
        <v>0</v>
      </c>
      <c r="AG309" s="1"/>
    </row>
    <row r="310" spans="1:33" ht="26.4" outlineLevel="3" x14ac:dyDescent="0.3">
      <c r="A310" s="5" t="s">
        <v>31</v>
      </c>
      <c r="B310" s="6" t="s">
        <v>530</v>
      </c>
      <c r="C310" s="6"/>
      <c r="D310" s="6"/>
      <c r="E310" s="6"/>
      <c r="F310" s="7">
        <v>0</v>
      </c>
      <c r="G310" s="7">
        <v>2133396.14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2133396.14</v>
      </c>
      <c r="X310" s="7">
        <v>0</v>
      </c>
      <c r="Y310" s="7">
        <v>0</v>
      </c>
      <c r="Z310" s="7">
        <v>2133396.14</v>
      </c>
      <c r="AA310" s="7">
        <v>-2133396.14</v>
      </c>
      <c r="AB310" s="26">
        <v>0</v>
      </c>
      <c r="AC310" s="27">
        <f t="shared" si="9"/>
        <v>100</v>
      </c>
      <c r="AD310" s="7">
        <v>0</v>
      </c>
      <c r="AE310" s="8">
        <v>1</v>
      </c>
      <c r="AF310" s="7">
        <v>0</v>
      </c>
      <c r="AG310" s="1"/>
    </row>
    <row r="311" spans="1:33" ht="39.6" outlineLevel="2" x14ac:dyDescent="0.3">
      <c r="A311" s="5" t="s">
        <v>533</v>
      </c>
      <c r="B311" s="6" t="s">
        <v>534</v>
      </c>
      <c r="C311" s="6"/>
      <c r="D311" s="6"/>
      <c r="E311" s="6"/>
      <c r="F311" s="7">
        <v>2400000</v>
      </c>
      <c r="G311" s="7">
        <v>200000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2400000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26">
        <f t="shared" si="8"/>
        <v>0</v>
      </c>
      <c r="AC311" s="27">
        <f t="shared" si="9"/>
        <v>0</v>
      </c>
      <c r="AD311" s="7">
        <v>0</v>
      </c>
      <c r="AE311" s="8">
        <v>0</v>
      </c>
      <c r="AF311" s="7">
        <v>0</v>
      </c>
      <c r="AG311" s="1"/>
    </row>
    <row r="312" spans="1:33" ht="26.4" outlineLevel="3" x14ac:dyDescent="0.3">
      <c r="A312" s="5" t="s">
        <v>31</v>
      </c>
      <c r="B312" s="6" t="s">
        <v>535</v>
      </c>
      <c r="C312" s="6"/>
      <c r="D312" s="6"/>
      <c r="E312" s="6"/>
      <c r="F312" s="7">
        <v>2400000</v>
      </c>
      <c r="G312" s="7">
        <v>200000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2400000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26">
        <f t="shared" si="8"/>
        <v>0</v>
      </c>
      <c r="AC312" s="27">
        <f t="shared" si="9"/>
        <v>0</v>
      </c>
      <c r="AD312" s="7">
        <v>0</v>
      </c>
      <c r="AE312" s="8">
        <v>0</v>
      </c>
      <c r="AF312" s="7">
        <v>0</v>
      </c>
      <c r="AG312" s="1"/>
    </row>
    <row r="313" spans="1:33" ht="52.8" outlineLevel="2" x14ac:dyDescent="0.3">
      <c r="A313" s="12" t="s">
        <v>537</v>
      </c>
      <c r="B313" s="13" t="s">
        <v>538</v>
      </c>
      <c r="C313" s="13"/>
      <c r="D313" s="13"/>
      <c r="E313" s="13"/>
      <c r="F313" s="14">
        <v>0</v>
      </c>
      <c r="G313" s="14">
        <v>184748529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154106210.94999999</v>
      </c>
      <c r="X313" s="14">
        <v>0</v>
      </c>
      <c r="Y313" s="14">
        <v>0</v>
      </c>
      <c r="Z313" s="14">
        <v>154106210.94999999</v>
      </c>
      <c r="AA313" s="14">
        <v>-154106210.94999999</v>
      </c>
      <c r="AB313" s="77">
        <v>0</v>
      </c>
      <c r="AC313" s="78">
        <f t="shared" si="9"/>
        <v>83.414039496899051</v>
      </c>
      <c r="AD313" s="7">
        <v>0</v>
      </c>
      <c r="AE313" s="8">
        <v>0.83414039496899051</v>
      </c>
      <c r="AF313" s="7">
        <v>0</v>
      </c>
      <c r="AG313" s="1"/>
    </row>
    <row r="314" spans="1:33" ht="26.4" outlineLevel="3" x14ac:dyDescent="0.3">
      <c r="A314" s="5" t="s">
        <v>536</v>
      </c>
      <c r="B314" s="6" t="s">
        <v>539</v>
      </c>
      <c r="C314" s="6"/>
      <c r="D314" s="6"/>
      <c r="E314" s="6"/>
      <c r="F314" s="7">
        <v>0</v>
      </c>
      <c r="G314" s="7">
        <v>111192929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80896910</v>
      </c>
      <c r="X314" s="7">
        <v>0</v>
      </c>
      <c r="Y314" s="7">
        <v>0</v>
      </c>
      <c r="Z314" s="7">
        <v>80896910</v>
      </c>
      <c r="AA314" s="7">
        <v>-80896910</v>
      </c>
      <c r="AB314" s="26">
        <v>0</v>
      </c>
      <c r="AC314" s="27">
        <f t="shared" si="9"/>
        <v>72.75364605243918</v>
      </c>
      <c r="AD314" s="7">
        <v>0</v>
      </c>
      <c r="AE314" s="8">
        <v>0.7275364605243918</v>
      </c>
      <c r="AF314" s="7">
        <v>0</v>
      </c>
      <c r="AG314" s="1"/>
    </row>
    <row r="315" spans="1:33" ht="52.8" outlineLevel="3" x14ac:dyDescent="0.3">
      <c r="A315" s="5" t="s">
        <v>531</v>
      </c>
      <c r="B315" s="6" t="s">
        <v>540</v>
      </c>
      <c r="C315" s="6"/>
      <c r="D315" s="6"/>
      <c r="E315" s="6"/>
      <c r="F315" s="7">
        <v>0</v>
      </c>
      <c r="G315" s="7">
        <v>73000000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72653700.950000003</v>
      </c>
      <c r="X315" s="7">
        <v>0</v>
      </c>
      <c r="Y315" s="7">
        <v>0</v>
      </c>
      <c r="Z315" s="7">
        <v>72653700.950000003</v>
      </c>
      <c r="AA315" s="7">
        <v>-72653700.950000003</v>
      </c>
      <c r="AB315" s="26">
        <v>0</v>
      </c>
      <c r="AC315" s="27">
        <f t="shared" si="9"/>
        <v>99.52561773972603</v>
      </c>
      <c r="AD315" s="7">
        <v>0</v>
      </c>
      <c r="AE315" s="8">
        <v>0.99525617739726024</v>
      </c>
      <c r="AF315" s="7">
        <v>0</v>
      </c>
      <c r="AG315" s="1"/>
    </row>
    <row r="316" spans="1:33" ht="52.8" outlineLevel="3" x14ac:dyDescent="0.3">
      <c r="A316" s="5" t="s">
        <v>532</v>
      </c>
      <c r="B316" s="6" t="s">
        <v>541</v>
      </c>
      <c r="C316" s="6"/>
      <c r="D316" s="6"/>
      <c r="E316" s="6"/>
      <c r="F316" s="7">
        <v>0</v>
      </c>
      <c r="G316" s="7">
        <v>555600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555600</v>
      </c>
      <c r="X316" s="7">
        <v>0</v>
      </c>
      <c r="Y316" s="7">
        <v>0</v>
      </c>
      <c r="Z316" s="7">
        <v>555600</v>
      </c>
      <c r="AA316" s="7">
        <v>-555600</v>
      </c>
      <c r="AB316" s="26">
        <v>0</v>
      </c>
      <c r="AC316" s="27">
        <f t="shared" ref="AC316:AC380" si="10">W316/G316*100</f>
        <v>100</v>
      </c>
      <c r="AD316" s="7">
        <v>0</v>
      </c>
      <c r="AE316" s="8">
        <v>1</v>
      </c>
      <c r="AF316" s="7">
        <v>0</v>
      </c>
      <c r="AG316" s="1"/>
    </row>
    <row r="317" spans="1:33" ht="51.6" customHeight="1" x14ac:dyDescent="0.3">
      <c r="A317" s="15" t="s">
        <v>542</v>
      </c>
      <c r="B317" s="16" t="s">
        <v>543</v>
      </c>
      <c r="C317" s="16"/>
      <c r="D317" s="16"/>
      <c r="E317" s="16"/>
      <c r="F317" s="17">
        <v>20452000</v>
      </c>
      <c r="G317" s="17">
        <v>26315705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20452000</v>
      </c>
      <c r="O317" s="17">
        <v>0</v>
      </c>
      <c r="P317" s="17">
        <v>0</v>
      </c>
      <c r="Q317" s="17">
        <v>0</v>
      </c>
      <c r="R317" s="17">
        <v>0</v>
      </c>
      <c r="S317" s="17">
        <v>0</v>
      </c>
      <c r="T317" s="17">
        <v>0</v>
      </c>
      <c r="U317" s="17">
        <v>0</v>
      </c>
      <c r="V317" s="17">
        <v>0</v>
      </c>
      <c r="W317" s="17">
        <v>24702042.829999998</v>
      </c>
      <c r="X317" s="17">
        <v>0</v>
      </c>
      <c r="Y317" s="17">
        <v>0</v>
      </c>
      <c r="Z317" s="17">
        <v>24702042.829999998</v>
      </c>
      <c r="AA317" s="17">
        <v>-24702042.829999998</v>
      </c>
      <c r="AB317" s="75">
        <f t="shared" ref="AB317:AB380" si="11">W317/F317*100</f>
        <v>120.78057319577546</v>
      </c>
      <c r="AC317" s="76">
        <f t="shared" si="10"/>
        <v>93.868064070485659</v>
      </c>
      <c r="AD317" s="7">
        <v>0</v>
      </c>
      <c r="AE317" s="8">
        <v>0.93868064070485668</v>
      </c>
      <c r="AF317" s="7">
        <v>0</v>
      </c>
      <c r="AG317" s="1"/>
    </row>
    <row r="318" spans="1:33" ht="26.4" outlineLevel="2" x14ac:dyDescent="0.3">
      <c r="A318" s="5" t="s">
        <v>544</v>
      </c>
      <c r="B318" s="6" t="s">
        <v>545</v>
      </c>
      <c r="C318" s="6"/>
      <c r="D318" s="6"/>
      <c r="E318" s="6"/>
      <c r="F318" s="7">
        <v>1500000</v>
      </c>
      <c r="G318" s="7">
        <v>1800495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1500000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1798826.34</v>
      </c>
      <c r="X318" s="7">
        <v>0</v>
      </c>
      <c r="Y318" s="7">
        <v>0</v>
      </c>
      <c r="Z318" s="7">
        <v>1798826.34</v>
      </c>
      <c r="AA318" s="7">
        <v>-1798826.34</v>
      </c>
      <c r="AB318" s="26">
        <f t="shared" si="11"/>
        <v>119.92175600000002</v>
      </c>
      <c r="AC318" s="27">
        <f t="shared" si="10"/>
        <v>99.907322153074574</v>
      </c>
      <c r="AD318" s="7">
        <v>0</v>
      </c>
      <c r="AE318" s="8">
        <v>0.99907322153074574</v>
      </c>
      <c r="AF318" s="7">
        <v>0</v>
      </c>
      <c r="AG318" s="1"/>
    </row>
    <row r="319" spans="1:33" ht="26.4" outlineLevel="3" x14ac:dyDescent="0.3">
      <c r="A319" s="5" t="s">
        <v>31</v>
      </c>
      <c r="B319" s="6" t="s">
        <v>546</v>
      </c>
      <c r="C319" s="6"/>
      <c r="D319" s="6"/>
      <c r="E319" s="6"/>
      <c r="F319" s="7">
        <v>1500000</v>
      </c>
      <c r="G319" s="7">
        <v>1800495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1500000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1798826.34</v>
      </c>
      <c r="X319" s="7">
        <v>0</v>
      </c>
      <c r="Y319" s="7">
        <v>0</v>
      </c>
      <c r="Z319" s="7">
        <v>1798826.34</v>
      </c>
      <c r="AA319" s="7">
        <v>-1798826.34</v>
      </c>
      <c r="AB319" s="26">
        <f t="shared" si="11"/>
        <v>119.92175600000002</v>
      </c>
      <c r="AC319" s="27">
        <f t="shared" si="10"/>
        <v>99.907322153074574</v>
      </c>
      <c r="AD319" s="7">
        <v>0</v>
      </c>
      <c r="AE319" s="8">
        <v>0.99907322153074574</v>
      </c>
      <c r="AF319" s="7">
        <v>0</v>
      </c>
      <c r="AG319" s="1"/>
    </row>
    <row r="320" spans="1:33" ht="26.4" outlineLevel="2" x14ac:dyDescent="0.3">
      <c r="A320" s="5" t="s">
        <v>547</v>
      </c>
      <c r="B320" s="6" t="s">
        <v>548</v>
      </c>
      <c r="C320" s="6"/>
      <c r="D320" s="6"/>
      <c r="E320" s="6"/>
      <c r="F320" s="7">
        <v>2705000</v>
      </c>
      <c r="G320" s="7">
        <v>6155100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2705000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4560455.7</v>
      </c>
      <c r="X320" s="7">
        <v>0</v>
      </c>
      <c r="Y320" s="7">
        <v>0</v>
      </c>
      <c r="Z320" s="7">
        <v>4560455.7</v>
      </c>
      <c r="AA320" s="7">
        <v>-4560455.7</v>
      </c>
      <c r="AB320" s="26">
        <f t="shared" si="11"/>
        <v>168.59355637707949</v>
      </c>
      <c r="AC320" s="27">
        <f t="shared" si="10"/>
        <v>74.092308817078518</v>
      </c>
      <c r="AD320" s="7">
        <v>0</v>
      </c>
      <c r="AE320" s="8">
        <v>0.74092308817078523</v>
      </c>
      <c r="AF320" s="7">
        <v>0</v>
      </c>
      <c r="AG320" s="1"/>
    </row>
    <row r="321" spans="1:33" ht="26.4" outlineLevel="3" x14ac:dyDescent="0.3">
      <c r="A321" s="5" t="s">
        <v>31</v>
      </c>
      <c r="B321" s="6" t="s">
        <v>549</v>
      </c>
      <c r="C321" s="6"/>
      <c r="D321" s="6"/>
      <c r="E321" s="6"/>
      <c r="F321" s="7">
        <v>2705000</v>
      </c>
      <c r="G321" s="7">
        <v>6155100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2705000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4560455.7</v>
      </c>
      <c r="X321" s="7">
        <v>0</v>
      </c>
      <c r="Y321" s="7">
        <v>0</v>
      </c>
      <c r="Z321" s="7">
        <v>4560455.7</v>
      </c>
      <c r="AA321" s="7">
        <v>-4560455.7</v>
      </c>
      <c r="AB321" s="26">
        <f t="shared" si="11"/>
        <v>168.59355637707949</v>
      </c>
      <c r="AC321" s="27">
        <f t="shared" si="10"/>
        <v>74.092308817078518</v>
      </c>
      <c r="AD321" s="7">
        <v>0</v>
      </c>
      <c r="AE321" s="8">
        <v>0.74092308817078523</v>
      </c>
      <c r="AF321" s="7">
        <v>0</v>
      </c>
      <c r="AG321" s="1"/>
    </row>
    <row r="322" spans="1:33" ht="52.8" outlineLevel="2" x14ac:dyDescent="0.3">
      <c r="A322" s="5" t="s">
        <v>550</v>
      </c>
      <c r="B322" s="6" t="s">
        <v>551</v>
      </c>
      <c r="C322" s="6"/>
      <c r="D322" s="6"/>
      <c r="E322" s="6"/>
      <c r="F322" s="7">
        <v>0</v>
      </c>
      <c r="G322" s="7">
        <v>2793860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2793814</v>
      </c>
      <c r="X322" s="7">
        <v>0</v>
      </c>
      <c r="Y322" s="7">
        <v>0</v>
      </c>
      <c r="Z322" s="7">
        <v>2793814</v>
      </c>
      <c r="AA322" s="7">
        <v>-2793814</v>
      </c>
      <c r="AB322" s="26">
        <v>0</v>
      </c>
      <c r="AC322" s="27">
        <f t="shared" si="10"/>
        <v>99.99835353238889</v>
      </c>
      <c r="AD322" s="7">
        <v>0</v>
      </c>
      <c r="AE322" s="8">
        <v>0.99998353532388884</v>
      </c>
      <c r="AF322" s="7">
        <v>0</v>
      </c>
      <c r="AG322" s="1"/>
    </row>
    <row r="323" spans="1:33" ht="26.4" outlineLevel="3" x14ac:dyDescent="0.3">
      <c r="A323" s="5" t="s">
        <v>31</v>
      </c>
      <c r="B323" s="6" t="s">
        <v>552</v>
      </c>
      <c r="C323" s="6"/>
      <c r="D323" s="6"/>
      <c r="E323" s="6"/>
      <c r="F323" s="7">
        <v>0</v>
      </c>
      <c r="G323" s="7">
        <v>2793860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2793814</v>
      </c>
      <c r="X323" s="7">
        <v>0</v>
      </c>
      <c r="Y323" s="7">
        <v>0</v>
      </c>
      <c r="Z323" s="7">
        <v>2793814</v>
      </c>
      <c r="AA323" s="7">
        <v>-2793814</v>
      </c>
      <c r="AB323" s="26">
        <v>0</v>
      </c>
      <c r="AC323" s="27">
        <f t="shared" si="10"/>
        <v>99.99835353238889</v>
      </c>
      <c r="AD323" s="7">
        <v>0</v>
      </c>
      <c r="AE323" s="8">
        <v>0.99998353532388884</v>
      </c>
      <c r="AF323" s="7">
        <v>0</v>
      </c>
      <c r="AG323" s="1"/>
    </row>
    <row r="324" spans="1:33" ht="66" outlineLevel="2" x14ac:dyDescent="0.3">
      <c r="A324" s="5" t="s">
        <v>553</v>
      </c>
      <c r="B324" s="6" t="s">
        <v>554</v>
      </c>
      <c r="C324" s="6"/>
      <c r="D324" s="6"/>
      <c r="E324" s="6"/>
      <c r="F324" s="7">
        <v>16247000</v>
      </c>
      <c r="G324" s="7">
        <v>15566250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16247000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15548946.789999999</v>
      </c>
      <c r="X324" s="7">
        <v>0</v>
      </c>
      <c r="Y324" s="7">
        <v>0</v>
      </c>
      <c r="Z324" s="7">
        <v>15548946.789999999</v>
      </c>
      <c r="AA324" s="7">
        <v>-15548946.789999999</v>
      </c>
      <c r="AB324" s="26">
        <f t="shared" si="11"/>
        <v>95.70349473748999</v>
      </c>
      <c r="AC324" s="27">
        <f t="shared" si="10"/>
        <v>99.888841500040144</v>
      </c>
      <c r="AD324" s="7">
        <v>0</v>
      </c>
      <c r="AE324" s="8">
        <v>0.99888841500040149</v>
      </c>
      <c r="AF324" s="7">
        <v>0</v>
      </c>
      <c r="AG324" s="1"/>
    </row>
    <row r="325" spans="1:33" ht="39.6" outlineLevel="3" x14ac:dyDescent="0.3">
      <c r="A325" s="5" t="s">
        <v>21</v>
      </c>
      <c r="B325" s="6" t="s">
        <v>555</v>
      </c>
      <c r="C325" s="6"/>
      <c r="D325" s="6"/>
      <c r="E325" s="6"/>
      <c r="F325" s="7">
        <v>15525000</v>
      </c>
      <c r="G325" s="7">
        <v>14827000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15525000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14826025.35</v>
      </c>
      <c r="X325" s="7">
        <v>0</v>
      </c>
      <c r="Y325" s="7">
        <v>0</v>
      </c>
      <c r="Z325" s="7">
        <v>14826025.35</v>
      </c>
      <c r="AA325" s="7">
        <v>-14826025.35</v>
      </c>
      <c r="AB325" s="26">
        <f t="shared" si="11"/>
        <v>95.49774782608695</v>
      </c>
      <c r="AC325" s="27">
        <f t="shared" si="10"/>
        <v>99.993426519187963</v>
      </c>
      <c r="AD325" s="7">
        <v>0</v>
      </c>
      <c r="AE325" s="8">
        <v>0.99993426519187967</v>
      </c>
      <c r="AF325" s="7">
        <v>0</v>
      </c>
      <c r="AG325" s="1"/>
    </row>
    <row r="326" spans="1:33" ht="26.4" outlineLevel="3" x14ac:dyDescent="0.3">
      <c r="A326" s="5" t="s">
        <v>23</v>
      </c>
      <c r="B326" s="6" t="s">
        <v>556</v>
      </c>
      <c r="C326" s="6"/>
      <c r="D326" s="6"/>
      <c r="E326" s="6"/>
      <c r="F326" s="7">
        <v>722000</v>
      </c>
      <c r="G326" s="7">
        <v>739250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722000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722921.44</v>
      </c>
      <c r="X326" s="7">
        <v>0</v>
      </c>
      <c r="Y326" s="7">
        <v>0</v>
      </c>
      <c r="Z326" s="7">
        <v>722921.44</v>
      </c>
      <c r="AA326" s="7">
        <v>-722921.44</v>
      </c>
      <c r="AB326" s="26">
        <f t="shared" si="11"/>
        <v>100.12762326869806</v>
      </c>
      <c r="AC326" s="27">
        <f t="shared" si="10"/>
        <v>97.791199188366591</v>
      </c>
      <c r="AD326" s="7">
        <v>0</v>
      </c>
      <c r="AE326" s="8">
        <v>0.97791199188366584</v>
      </c>
      <c r="AF326" s="7">
        <v>0</v>
      </c>
      <c r="AG326" s="1"/>
    </row>
    <row r="327" spans="1:33" ht="52.8" x14ac:dyDescent="0.3">
      <c r="A327" s="15" t="s">
        <v>557</v>
      </c>
      <c r="B327" s="16" t="s">
        <v>558</v>
      </c>
      <c r="C327" s="16"/>
      <c r="D327" s="16"/>
      <c r="E327" s="16"/>
      <c r="F327" s="17">
        <v>17887500</v>
      </c>
      <c r="G327" s="17">
        <v>22310520.98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17887500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  <c r="V327" s="17">
        <v>0</v>
      </c>
      <c r="W327" s="17">
        <v>22097147.829999998</v>
      </c>
      <c r="X327" s="17">
        <v>0</v>
      </c>
      <c r="Y327" s="17">
        <v>0</v>
      </c>
      <c r="Z327" s="17">
        <v>22097147.829999998</v>
      </c>
      <c r="AA327" s="17">
        <v>-22097147.829999998</v>
      </c>
      <c r="AB327" s="75">
        <f t="shared" si="11"/>
        <v>123.53402001397622</v>
      </c>
      <c r="AC327" s="76">
        <f t="shared" si="10"/>
        <v>99.043620943718537</v>
      </c>
      <c r="AD327" s="7">
        <v>0</v>
      </c>
      <c r="AE327" s="8">
        <v>0.99043620943718547</v>
      </c>
      <c r="AF327" s="7">
        <v>0</v>
      </c>
      <c r="AG327" s="1"/>
    </row>
    <row r="328" spans="1:33" ht="39.6" outlineLevel="1" x14ac:dyDescent="0.3">
      <c r="A328" s="12" t="s">
        <v>559</v>
      </c>
      <c r="B328" s="13" t="s">
        <v>560</v>
      </c>
      <c r="C328" s="13"/>
      <c r="D328" s="13"/>
      <c r="E328" s="13"/>
      <c r="F328" s="14">
        <v>12839000</v>
      </c>
      <c r="G328" s="14">
        <v>17069635.239999998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12839000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17068393.239999998</v>
      </c>
      <c r="X328" s="14">
        <v>0</v>
      </c>
      <c r="Y328" s="14">
        <v>0</v>
      </c>
      <c r="Z328" s="14">
        <v>17068393.239999998</v>
      </c>
      <c r="AA328" s="14">
        <v>-17068393.239999998</v>
      </c>
      <c r="AB328" s="77">
        <f t="shared" si="11"/>
        <v>132.94176524651451</v>
      </c>
      <c r="AC328" s="78">
        <f t="shared" si="10"/>
        <v>99.992723921849901</v>
      </c>
      <c r="AD328" s="7">
        <v>0</v>
      </c>
      <c r="AE328" s="8">
        <v>0.99992723921849902</v>
      </c>
      <c r="AF328" s="7">
        <v>0</v>
      </c>
      <c r="AG328" s="1"/>
    </row>
    <row r="329" spans="1:33" ht="26.4" outlineLevel="2" x14ac:dyDescent="0.3">
      <c r="A329" s="5" t="s">
        <v>561</v>
      </c>
      <c r="B329" s="6" t="s">
        <v>562</v>
      </c>
      <c r="C329" s="6"/>
      <c r="D329" s="6"/>
      <c r="E329" s="6"/>
      <c r="F329" s="7">
        <v>12829000</v>
      </c>
      <c r="G329" s="7">
        <v>17059635.239999998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12829000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17058393.239999998</v>
      </c>
      <c r="X329" s="7">
        <v>0</v>
      </c>
      <c r="Y329" s="7">
        <v>0</v>
      </c>
      <c r="Z329" s="7">
        <v>17058393.239999998</v>
      </c>
      <c r="AA329" s="7">
        <v>-17058393.239999998</v>
      </c>
      <c r="AB329" s="26">
        <f t="shared" si="11"/>
        <v>132.96744282484994</v>
      </c>
      <c r="AC329" s="27">
        <f t="shared" si="10"/>
        <v>99.992719656765644</v>
      </c>
      <c r="AD329" s="7">
        <v>0</v>
      </c>
      <c r="AE329" s="8">
        <v>0.9999271965676565</v>
      </c>
      <c r="AF329" s="7">
        <v>0</v>
      </c>
      <c r="AG329" s="1"/>
    </row>
    <row r="330" spans="1:33" ht="26.4" outlineLevel="3" x14ac:dyDescent="0.3">
      <c r="A330" s="5" t="s">
        <v>563</v>
      </c>
      <c r="B330" s="6" t="s">
        <v>564</v>
      </c>
      <c r="C330" s="6"/>
      <c r="D330" s="6"/>
      <c r="E330" s="6"/>
      <c r="F330" s="7">
        <v>10500000</v>
      </c>
      <c r="G330" s="7">
        <v>13408435.24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10500000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13408435.24</v>
      </c>
      <c r="X330" s="7">
        <v>0</v>
      </c>
      <c r="Y330" s="7">
        <v>0</v>
      </c>
      <c r="Z330" s="7">
        <v>13408435.24</v>
      </c>
      <c r="AA330" s="7">
        <v>-13408435.24</v>
      </c>
      <c r="AB330" s="26">
        <f t="shared" si="11"/>
        <v>127.69938323809524</v>
      </c>
      <c r="AC330" s="27">
        <f t="shared" si="10"/>
        <v>100</v>
      </c>
      <c r="AD330" s="7">
        <v>0</v>
      </c>
      <c r="AE330" s="8">
        <v>1</v>
      </c>
      <c r="AF330" s="7">
        <v>0</v>
      </c>
      <c r="AG330" s="1"/>
    </row>
    <row r="331" spans="1:33" ht="39.6" outlineLevel="3" x14ac:dyDescent="0.3">
      <c r="A331" s="5" t="s">
        <v>565</v>
      </c>
      <c r="B331" s="6" t="s">
        <v>566</v>
      </c>
      <c r="C331" s="6"/>
      <c r="D331" s="6"/>
      <c r="E331" s="6"/>
      <c r="F331" s="7">
        <v>84000</v>
      </c>
      <c r="G331" s="7">
        <v>84000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84000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82758</v>
      </c>
      <c r="X331" s="7">
        <v>0</v>
      </c>
      <c r="Y331" s="7">
        <v>0</v>
      </c>
      <c r="Z331" s="7">
        <v>82758</v>
      </c>
      <c r="AA331" s="7">
        <v>-82758</v>
      </c>
      <c r="AB331" s="26">
        <f t="shared" si="11"/>
        <v>98.521428571428572</v>
      </c>
      <c r="AC331" s="27">
        <f t="shared" si="10"/>
        <v>98.521428571428572</v>
      </c>
      <c r="AD331" s="7">
        <v>0</v>
      </c>
      <c r="AE331" s="8">
        <v>0.98521428571428571</v>
      </c>
      <c r="AF331" s="7">
        <v>0</v>
      </c>
      <c r="AG331" s="1"/>
    </row>
    <row r="332" spans="1:33" ht="41.4" customHeight="1" outlineLevel="3" x14ac:dyDescent="0.3">
      <c r="A332" s="5" t="s">
        <v>567</v>
      </c>
      <c r="B332" s="6" t="s">
        <v>568</v>
      </c>
      <c r="C332" s="6"/>
      <c r="D332" s="6"/>
      <c r="E332" s="6"/>
      <c r="F332" s="7">
        <v>2245000</v>
      </c>
      <c r="G332" s="7">
        <v>3032200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2245000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3032200</v>
      </c>
      <c r="X332" s="7">
        <v>0</v>
      </c>
      <c r="Y332" s="7">
        <v>0</v>
      </c>
      <c r="Z332" s="7">
        <v>3032200</v>
      </c>
      <c r="AA332" s="7">
        <v>-3032200</v>
      </c>
      <c r="AB332" s="26">
        <f t="shared" si="11"/>
        <v>135.06458797327394</v>
      </c>
      <c r="AC332" s="27">
        <f t="shared" si="10"/>
        <v>100</v>
      </c>
      <c r="AD332" s="7">
        <v>0</v>
      </c>
      <c r="AE332" s="8">
        <v>1</v>
      </c>
      <c r="AF332" s="7">
        <v>0</v>
      </c>
      <c r="AG332" s="1"/>
    </row>
    <row r="333" spans="1:33" ht="39.6" outlineLevel="3" x14ac:dyDescent="0.3">
      <c r="A333" s="5" t="s">
        <v>569</v>
      </c>
      <c r="B333" s="6" t="s">
        <v>570</v>
      </c>
      <c r="C333" s="6"/>
      <c r="D333" s="6"/>
      <c r="E333" s="6"/>
      <c r="F333" s="7">
        <v>0</v>
      </c>
      <c r="G333" s="7">
        <v>535000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535000</v>
      </c>
      <c r="X333" s="7">
        <v>0</v>
      </c>
      <c r="Y333" s="7">
        <v>0</v>
      </c>
      <c r="Z333" s="7">
        <v>535000</v>
      </c>
      <c r="AA333" s="7">
        <v>-535000</v>
      </c>
      <c r="AB333" s="26">
        <v>0</v>
      </c>
      <c r="AC333" s="27">
        <f t="shared" si="10"/>
        <v>100</v>
      </c>
      <c r="AD333" s="7">
        <v>0</v>
      </c>
      <c r="AE333" s="8">
        <v>1</v>
      </c>
      <c r="AF333" s="7">
        <v>0</v>
      </c>
      <c r="AG333" s="1"/>
    </row>
    <row r="334" spans="1:33" ht="37.200000000000003" customHeight="1" outlineLevel="2" x14ac:dyDescent="0.3">
      <c r="A334" s="5" t="s">
        <v>571</v>
      </c>
      <c r="B334" s="6" t="s">
        <v>572</v>
      </c>
      <c r="C334" s="6"/>
      <c r="D334" s="6"/>
      <c r="E334" s="6"/>
      <c r="F334" s="7">
        <v>10000</v>
      </c>
      <c r="G334" s="7">
        <v>10000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10000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10000</v>
      </c>
      <c r="X334" s="7">
        <v>0</v>
      </c>
      <c r="Y334" s="7">
        <v>0</v>
      </c>
      <c r="Z334" s="7">
        <v>10000</v>
      </c>
      <c r="AA334" s="7">
        <v>-10000</v>
      </c>
      <c r="AB334" s="26">
        <f t="shared" si="11"/>
        <v>100</v>
      </c>
      <c r="AC334" s="27">
        <f t="shared" si="10"/>
        <v>100</v>
      </c>
      <c r="AD334" s="7">
        <v>0</v>
      </c>
      <c r="AE334" s="8">
        <v>1</v>
      </c>
      <c r="AF334" s="7">
        <v>0</v>
      </c>
      <c r="AG334" s="1"/>
    </row>
    <row r="335" spans="1:33" ht="52.8" outlineLevel="3" x14ac:dyDescent="0.3">
      <c r="A335" s="5" t="s">
        <v>573</v>
      </c>
      <c r="B335" s="6" t="s">
        <v>574</v>
      </c>
      <c r="C335" s="6"/>
      <c r="D335" s="6"/>
      <c r="E335" s="6"/>
      <c r="F335" s="7">
        <v>10000</v>
      </c>
      <c r="G335" s="7">
        <v>10000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10000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10000</v>
      </c>
      <c r="X335" s="7">
        <v>0</v>
      </c>
      <c r="Y335" s="7">
        <v>0</v>
      </c>
      <c r="Z335" s="7">
        <v>10000</v>
      </c>
      <c r="AA335" s="7">
        <v>-10000</v>
      </c>
      <c r="AB335" s="26">
        <f t="shared" si="11"/>
        <v>100</v>
      </c>
      <c r="AC335" s="27">
        <f t="shared" si="10"/>
        <v>100</v>
      </c>
      <c r="AD335" s="7">
        <v>0</v>
      </c>
      <c r="AE335" s="8">
        <v>1</v>
      </c>
      <c r="AF335" s="7">
        <v>0</v>
      </c>
      <c r="AG335" s="1"/>
    </row>
    <row r="336" spans="1:33" ht="39.6" outlineLevel="1" x14ac:dyDescent="0.3">
      <c r="A336" s="12" t="s">
        <v>575</v>
      </c>
      <c r="B336" s="13" t="s">
        <v>576</v>
      </c>
      <c r="C336" s="13"/>
      <c r="D336" s="13"/>
      <c r="E336" s="13"/>
      <c r="F336" s="14">
        <v>3940000</v>
      </c>
      <c r="G336" s="14">
        <v>3988941.38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3940000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3776810.23</v>
      </c>
      <c r="X336" s="14">
        <v>0</v>
      </c>
      <c r="Y336" s="14">
        <v>0</v>
      </c>
      <c r="Z336" s="14">
        <v>3776810.23</v>
      </c>
      <c r="AA336" s="14">
        <v>-3776810.23</v>
      </c>
      <c r="AB336" s="77">
        <f t="shared" si="11"/>
        <v>95.858127664974617</v>
      </c>
      <c r="AC336" s="78">
        <f t="shared" si="10"/>
        <v>94.682018866870393</v>
      </c>
      <c r="AD336" s="7">
        <v>0</v>
      </c>
      <c r="AE336" s="8">
        <v>0.94682018866870388</v>
      </c>
      <c r="AF336" s="7">
        <v>0</v>
      </c>
      <c r="AG336" s="1"/>
    </row>
    <row r="337" spans="1:33" ht="26.4" outlineLevel="2" x14ac:dyDescent="0.3">
      <c r="A337" s="5" t="s">
        <v>577</v>
      </c>
      <c r="B337" s="6" t="s">
        <v>578</v>
      </c>
      <c r="C337" s="6"/>
      <c r="D337" s="6"/>
      <c r="E337" s="6"/>
      <c r="F337" s="7">
        <v>3940000</v>
      </c>
      <c r="G337" s="7">
        <v>3988941.38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3940000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3776810.23</v>
      </c>
      <c r="X337" s="7">
        <v>0</v>
      </c>
      <c r="Y337" s="7">
        <v>0</v>
      </c>
      <c r="Z337" s="7">
        <v>3776810.23</v>
      </c>
      <c r="AA337" s="7">
        <v>-3776810.23</v>
      </c>
      <c r="AB337" s="26">
        <f t="shared" si="11"/>
        <v>95.858127664974617</v>
      </c>
      <c r="AC337" s="27">
        <f t="shared" si="10"/>
        <v>94.682018866870393</v>
      </c>
      <c r="AD337" s="7">
        <v>0</v>
      </c>
      <c r="AE337" s="8">
        <v>0.94682018866870388</v>
      </c>
      <c r="AF337" s="7">
        <v>0</v>
      </c>
      <c r="AG337" s="1"/>
    </row>
    <row r="338" spans="1:33" ht="39.6" outlineLevel="3" x14ac:dyDescent="0.3">
      <c r="A338" s="5" t="s">
        <v>579</v>
      </c>
      <c r="B338" s="6" t="s">
        <v>580</v>
      </c>
      <c r="C338" s="6"/>
      <c r="D338" s="6"/>
      <c r="E338" s="6"/>
      <c r="F338" s="7">
        <v>2580000</v>
      </c>
      <c r="G338" s="7">
        <v>2379655.36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2580000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2190216.44</v>
      </c>
      <c r="X338" s="7">
        <v>0</v>
      </c>
      <c r="Y338" s="7">
        <v>0</v>
      </c>
      <c r="Z338" s="7">
        <v>2190216.44</v>
      </c>
      <c r="AA338" s="7">
        <v>-2190216.44</v>
      </c>
      <c r="AB338" s="26">
        <f t="shared" si="11"/>
        <v>84.892110077519376</v>
      </c>
      <c r="AC338" s="27">
        <f t="shared" si="10"/>
        <v>92.039228739408713</v>
      </c>
      <c r="AD338" s="7">
        <v>0</v>
      </c>
      <c r="AE338" s="8">
        <v>0.92039228739408718</v>
      </c>
      <c r="AF338" s="7">
        <v>0</v>
      </c>
      <c r="AG338" s="1"/>
    </row>
    <row r="339" spans="1:33" ht="26.4" outlineLevel="3" x14ac:dyDescent="0.3">
      <c r="A339" s="5" t="s">
        <v>581</v>
      </c>
      <c r="B339" s="6" t="s">
        <v>582</v>
      </c>
      <c r="C339" s="6"/>
      <c r="D339" s="6"/>
      <c r="E339" s="6"/>
      <c r="F339" s="7">
        <v>175000</v>
      </c>
      <c r="G339" s="7">
        <v>113700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175000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99550</v>
      </c>
      <c r="X339" s="7">
        <v>0</v>
      </c>
      <c r="Y339" s="7">
        <v>0</v>
      </c>
      <c r="Z339" s="7">
        <v>99550</v>
      </c>
      <c r="AA339" s="7">
        <v>-99550</v>
      </c>
      <c r="AB339" s="26">
        <f t="shared" si="11"/>
        <v>56.885714285714286</v>
      </c>
      <c r="AC339" s="27">
        <f t="shared" si="10"/>
        <v>87.554969217238337</v>
      </c>
      <c r="AD339" s="7">
        <v>0</v>
      </c>
      <c r="AE339" s="8">
        <v>0.87554969217238343</v>
      </c>
      <c r="AF339" s="7">
        <v>0</v>
      </c>
      <c r="AG339" s="1"/>
    </row>
    <row r="340" spans="1:33" outlineLevel="3" x14ac:dyDescent="0.3">
      <c r="A340" s="5" t="s">
        <v>583</v>
      </c>
      <c r="B340" s="6" t="s">
        <v>584</v>
      </c>
      <c r="C340" s="6"/>
      <c r="D340" s="6"/>
      <c r="E340" s="6"/>
      <c r="F340" s="7">
        <v>1185000</v>
      </c>
      <c r="G340" s="7">
        <v>1495586.02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1185000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1487043.79</v>
      </c>
      <c r="X340" s="7">
        <v>0</v>
      </c>
      <c r="Y340" s="7">
        <v>0</v>
      </c>
      <c r="Z340" s="7">
        <v>1487043.79</v>
      </c>
      <c r="AA340" s="7">
        <v>-1487043.79</v>
      </c>
      <c r="AB340" s="26">
        <f t="shared" si="11"/>
        <v>125.48892742616033</v>
      </c>
      <c r="AC340" s="27">
        <f t="shared" si="10"/>
        <v>99.428837266077153</v>
      </c>
      <c r="AD340" s="7">
        <v>0</v>
      </c>
      <c r="AE340" s="8">
        <v>0.99428837266077141</v>
      </c>
      <c r="AF340" s="7">
        <v>0</v>
      </c>
      <c r="AG340" s="1"/>
    </row>
    <row r="341" spans="1:33" outlineLevel="1" x14ac:dyDescent="0.3">
      <c r="A341" s="12" t="s">
        <v>585</v>
      </c>
      <c r="B341" s="13" t="s">
        <v>586</v>
      </c>
      <c r="C341" s="13"/>
      <c r="D341" s="13"/>
      <c r="E341" s="13"/>
      <c r="F341" s="14">
        <v>1108500</v>
      </c>
      <c r="G341" s="14">
        <v>1251944.3600000001</v>
      </c>
      <c r="H341" s="14">
        <v>0</v>
      </c>
      <c r="I341" s="14">
        <v>0</v>
      </c>
      <c r="J341" s="14">
        <v>0</v>
      </c>
      <c r="K341" s="14">
        <v>0</v>
      </c>
      <c r="L341" s="14">
        <v>0</v>
      </c>
      <c r="M341" s="14">
        <v>0</v>
      </c>
      <c r="N341" s="14">
        <v>1108500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1251944.3600000001</v>
      </c>
      <c r="X341" s="14">
        <v>0</v>
      </c>
      <c r="Y341" s="14">
        <v>0</v>
      </c>
      <c r="Z341" s="14">
        <v>1251944.3600000001</v>
      </c>
      <c r="AA341" s="14">
        <v>-1251944.3600000001</v>
      </c>
      <c r="AB341" s="77">
        <f t="shared" si="11"/>
        <v>112.94040234551197</v>
      </c>
      <c r="AC341" s="78">
        <f t="shared" si="10"/>
        <v>100</v>
      </c>
      <c r="AD341" s="7">
        <v>0</v>
      </c>
      <c r="AE341" s="8">
        <v>1</v>
      </c>
      <c r="AF341" s="7">
        <v>0</v>
      </c>
      <c r="AG341" s="1"/>
    </row>
    <row r="342" spans="1:33" ht="39.6" outlineLevel="2" x14ac:dyDescent="0.3">
      <c r="A342" s="5" t="s">
        <v>587</v>
      </c>
      <c r="B342" s="6" t="s">
        <v>588</v>
      </c>
      <c r="C342" s="6"/>
      <c r="D342" s="6"/>
      <c r="E342" s="6"/>
      <c r="F342" s="7">
        <v>1108500</v>
      </c>
      <c r="G342" s="7">
        <v>1233349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1108500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1233349</v>
      </c>
      <c r="X342" s="7">
        <v>0</v>
      </c>
      <c r="Y342" s="7">
        <v>0</v>
      </c>
      <c r="Z342" s="7">
        <v>1233349</v>
      </c>
      <c r="AA342" s="7">
        <v>-1233349</v>
      </c>
      <c r="AB342" s="26">
        <f t="shared" si="11"/>
        <v>111.26287776274243</v>
      </c>
      <c r="AC342" s="27">
        <f t="shared" si="10"/>
        <v>100</v>
      </c>
      <c r="AD342" s="7">
        <v>0</v>
      </c>
      <c r="AE342" s="8">
        <v>1</v>
      </c>
      <c r="AF342" s="7">
        <v>0</v>
      </c>
      <c r="AG342" s="1"/>
    </row>
    <row r="343" spans="1:33" ht="39.6" outlineLevel="3" x14ac:dyDescent="0.3">
      <c r="A343" s="5" t="s">
        <v>589</v>
      </c>
      <c r="B343" s="6" t="s">
        <v>590</v>
      </c>
      <c r="C343" s="6"/>
      <c r="D343" s="6"/>
      <c r="E343" s="6"/>
      <c r="F343" s="7">
        <v>0</v>
      </c>
      <c r="G343" s="7">
        <v>124849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  <c r="W343" s="7">
        <v>124849</v>
      </c>
      <c r="X343" s="7">
        <v>0</v>
      </c>
      <c r="Y343" s="7">
        <v>0</v>
      </c>
      <c r="Z343" s="7">
        <v>124849</v>
      </c>
      <c r="AA343" s="7">
        <v>-124849</v>
      </c>
      <c r="AB343" s="26">
        <v>0</v>
      </c>
      <c r="AC343" s="27">
        <f t="shared" si="10"/>
        <v>100</v>
      </c>
      <c r="AD343" s="7">
        <v>0</v>
      </c>
      <c r="AE343" s="8">
        <v>1</v>
      </c>
      <c r="AF343" s="7">
        <v>0</v>
      </c>
      <c r="AG343" s="1"/>
    </row>
    <row r="344" spans="1:33" ht="31.8" customHeight="1" outlineLevel="3" x14ac:dyDescent="0.3">
      <c r="A344" s="5" t="s">
        <v>591</v>
      </c>
      <c r="B344" s="6" t="s">
        <v>592</v>
      </c>
      <c r="C344" s="6"/>
      <c r="D344" s="6"/>
      <c r="E344" s="6"/>
      <c r="F344" s="7">
        <v>1096500</v>
      </c>
      <c r="G344" s="7">
        <v>1096500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1096500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1096500</v>
      </c>
      <c r="X344" s="7">
        <v>0</v>
      </c>
      <c r="Y344" s="7">
        <v>0</v>
      </c>
      <c r="Z344" s="7">
        <v>1096500</v>
      </c>
      <c r="AA344" s="7">
        <v>-1096500</v>
      </c>
      <c r="AB344" s="26">
        <f t="shared" si="11"/>
        <v>100</v>
      </c>
      <c r="AC344" s="27">
        <f t="shared" si="10"/>
        <v>100</v>
      </c>
      <c r="AD344" s="7">
        <v>0</v>
      </c>
      <c r="AE344" s="8">
        <v>1</v>
      </c>
      <c r="AF344" s="7">
        <v>0</v>
      </c>
      <c r="AG344" s="1"/>
    </row>
    <row r="345" spans="1:33" ht="36.6" customHeight="1" outlineLevel="3" x14ac:dyDescent="0.3">
      <c r="A345" s="5" t="s">
        <v>593</v>
      </c>
      <c r="B345" s="6" t="s">
        <v>594</v>
      </c>
      <c r="C345" s="6"/>
      <c r="D345" s="6"/>
      <c r="E345" s="6"/>
      <c r="F345" s="7">
        <v>12000</v>
      </c>
      <c r="G345" s="7">
        <v>12000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12000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12000</v>
      </c>
      <c r="X345" s="7">
        <v>0</v>
      </c>
      <c r="Y345" s="7">
        <v>0</v>
      </c>
      <c r="Z345" s="7">
        <v>12000</v>
      </c>
      <c r="AA345" s="7">
        <v>-12000</v>
      </c>
      <c r="AB345" s="26">
        <f t="shared" si="11"/>
        <v>100</v>
      </c>
      <c r="AC345" s="27">
        <f t="shared" si="10"/>
        <v>100</v>
      </c>
      <c r="AD345" s="7">
        <v>0</v>
      </c>
      <c r="AE345" s="8">
        <v>1</v>
      </c>
      <c r="AF345" s="7">
        <v>0</v>
      </c>
      <c r="AG345" s="1"/>
    </row>
    <row r="346" spans="1:33" ht="37.799999999999997" customHeight="1" outlineLevel="2" x14ac:dyDescent="0.3">
      <c r="A346" s="5" t="s">
        <v>595</v>
      </c>
      <c r="B346" s="6" t="s">
        <v>596</v>
      </c>
      <c r="C346" s="6"/>
      <c r="D346" s="6"/>
      <c r="E346" s="6"/>
      <c r="F346" s="7">
        <v>0</v>
      </c>
      <c r="G346" s="7">
        <v>18595.36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7">
        <v>18595.36</v>
      </c>
      <c r="X346" s="7">
        <v>0</v>
      </c>
      <c r="Y346" s="7">
        <v>0</v>
      </c>
      <c r="Z346" s="7">
        <v>18595.36</v>
      </c>
      <c r="AA346" s="7">
        <v>-18595.36</v>
      </c>
      <c r="AB346" s="26">
        <v>0</v>
      </c>
      <c r="AC346" s="27">
        <f t="shared" si="10"/>
        <v>100</v>
      </c>
      <c r="AD346" s="7">
        <v>0</v>
      </c>
      <c r="AE346" s="8">
        <v>1</v>
      </c>
      <c r="AF346" s="7">
        <v>0</v>
      </c>
      <c r="AG346" s="1"/>
    </row>
    <row r="347" spans="1:33" ht="26.4" outlineLevel="3" x14ac:dyDescent="0.3">
      <c r="A347" s="5" t="s">
        <v>31</v>
      </c>
      <c r="B347" s="6" t="s">
        <v>597</v>
      </c>
      <c r="C347" s="6"/>
      <c r="D347" s="6"/>
      <c r="E347" s="6"/>
      <c r="F347" s="7">
        <v>0</v>
      </c>
      <c r="G347" s="7">
        <v>18595.36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18595.36</v>
      </c>
      <c r="X347" s="7">
        <v>0</v>
      </c>
      <c r="Y347" s="7">
        <v>0</v>
      </c>
      <c r="Z347" s="7">
        <v>18595.36</v>
      </c>
      <c r="AA347" s="7">
        <v>-18595.36</v>
      </c>
      <c r="AB347" s="26">
        <v>0</v>
      </c>
      <c r="AC347" s="27">
        <f t="shared" si="10"/>
        <v>100</v>
      </c>
      <c r="AD347" s="7">
        <v>0</v>
      </c>
      <c r="AE347" s="8">
        <v>1</v>
      </c>
      <c r="AF347" s="7">
        <v>0</v>
      </c>
      <c r="AG347" s="1"/>
    </row>
    <row r="348" spans="1:33" ht="106.8" customHeight="1" x14ac:dyDescent="0.3">
      <c r="A348" s="15" t="s">
        <v>598</v>
      </c>
      <c r="B348" s="16" t="s">
        <v>599</v>
      </c>
      <c r="C348" s="16"/>
      <c r="D348" s="16"/>
      <c r="E348" s="16"/>
      <c r="F348" s="17">
        <v>2132000</v>
      </c>
      <c r="G348" s="17">
        <v>2924441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2132000</v>
      </c>
      <c r="O348" s="17">
        <v>0</v>
      </c>
      <c r="P348" s="17">
        <v>0</v>
      </c>
      <c r="Q348" s="17">
        <v>0</v>
      </c>
      <c r="R348" s="17">
        <v>0</v>
      </c>
      <c r="S348" s="17">
        <v>0</v>
      </c>
      <c r="T348" s="17">
        <v>0</v>
      </c>
      <c r="U348" s="17">
        <v>0</v>
      </c>
      <c r="V348" s="17">
        <v>0</v>
      </c>
      <c r="W348" s="17">
        <v>2916523.28</v>
      </c>
      <c r="X348" s="17">
        <v>0</v>
      </c>
      <c r="Y348" s="17">
        <v>0</v>
      </c>
      <c r="Z348" s="17">
        <v>2916523.28</v>
      </c>
      <c r="AA348" s="17">
        <v>-2916523.28</v>
      </c>
      <c r="AB348" s="75">
        <f t="shared" si="11"/>
        <v>136.79752720450281</v>
      </c>
      <c r="AC348" s="76">
        <f t="shared" si="10"/>
        <v>99.729256975948559</v>
      </c>
      <c r="AD348" s="7">
        <v>0</v>
      </c>
      <c r="AE348" s="8">
        <v>0.99729256975948566</v>
      </c>
      <c r="AF348" s="7">
        <v>0</v>
      </c>
      <c r="AG348" s="1"/>
    </row>
    <row r="349" spans="1:33" ht="39.6" outlineLevel="2" x14ac:dyDescent="0.3">
      <c r="A349" s="5" t="s">
        <v>600</v>
      </c>
      <c r="B349" s="6" t="s">
        <v>601</v>
      </c>
      <c r="C349" s="6"/>
      <c r="D349" s="6"/>
      <c r="E349" s="6"/>
      <c r="F349" s="7">
        <v>662000</v>
      </c>
      <c r="G349" s="7">
        <v>120058.67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662000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120058.67</v>
      </c>
      <c r="X349" s="7">
        <v>0</v>
      </c>
      <c r="Y349" s="7">
        <v>0</v>
      </c>
      <c r="Z349" s="7">
        <v>120058.67</v>
      </c>
      <c r="AA349" s="7">
        <v>-120058.67</v>
      </c>
      <c r="AB349" s="26">
        <f t="shared" si="11"/>
        <v>18.13575075528701</v>
      </c>
      <c r="AC349" s="27">
        <f t="shared" si="10"/>
        <v>100</v>
      </c>
      <c r="AD349" s="7">
        <v>0</v>
      </c>
      <c r="AE349" s="8">
        <v>1</v>
      </c>
      <c r="AF349" s="7">
        <v>0</v>
      </c>
      <c r="AG349" s="1"/>
    </row>
    <row r="350" spans="1:33" ht="26.4" outlineLevel="3" x14ac:dyDescent="0.3">
      <c r="A350" s="5" t="s">
        <v>31</v>
      </c>
      <c r="B350" s="6" t="s">
        <v>602</v>
      </c>
      <c r="C350" s="6"/>
      <c r="D350" s="6"/>
      <c r="E350" s="6"/>
      <c r="F350" s="7">
        <v>662000</v>
      </c>
      <c r="G350" s="7">
        <v>120058.67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662000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7">
        <v>120058.67</v>
      </c>
      <c r="X350" s="7">
        <v>0</v>
      </c>
      <c r="Y350" s="7">
        <v>0</v>
      </c>
      <c r="Z350" s="7">
        <v>120058.67</v>
      </c>
      <c r="AA350" s="7">
        <v>-120058.67</v>
      </c>
      <c r="AB350" s="26">
        <f t="shared" si="11"/>
        <v>18.13575075528701</v>
      </c>
      <c r="AC350" s="27">
        <f t="shared" si="10"/>
        <v>100</v>
      </c>
      <c r="AD350" s="7">
        <v>0</v>
      </c>
      <c r="AE350" s="8">
        <v>1</v>
      </c>
      <c r="AF350" s="7">
        <v>0</v>
      </c>
      <c r="AG350" s="1"/>
    </row>
    <row r="351" spans="1:33" ht="26.4" outlineLevel="2" x14ac:dyDescent="0.3">
      <c r="A351" s="5" t="s">
        <v>603</v>
      </c>
      <c r="B351" s="6" t="s">
        <v>604</v>
      </c>
      <c r="C351" s="6"/>
      <c r="D351" s="6"/>
      <c r="E351" s="6"/>
      <c r="F351" s="7">
        <v>1470000</v>
      </c>
      <c r="G351" s="7">
        <v>2804382.33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1470000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  <c r="W351" s="7">
        <v>2796464.61</v>
      </c>
      <c r="X351" s="7">
        <v>0</v>
      </c>
      <c r="Y351" s="7">
        <v>0</v>
      </c>
      <c r="Z351" s="7">
        <v>2796464.61</v>
      </c>
      <c r="AA351" s="7">
        <v>-2796464.61</v>
      </c>
      <c r="AB351" s="26">
        <f t="shared" si="11"/>
        <v>190.23568775510202</v>
      </c>
      <c r="AC351" s="27">
        <f t="shared" si="10"/>
        <v>99.717666171431048</v>
      </c>
      <c r="AD351" s="7">
        <v>0</v>
      </c>
      <c r="AE351" s="8">
        <v>0.99717666171431052</v>
      </c>
      <c r="AF351" s="7">
        <v>0</v>
      </c>
      <c r="AG351" s="1"/>
    </row>
    <row r="352" spans="1:33" ht="26.4" outlineLevel="3" x14ac:dyDescent="0.3">
      <c r="A352" s="5" t="s">
        <v>31</v>
      </c>
      <c r="B352" s="6" t="s">
        <v>605</v>
      </c>
      <c r="C352" s="6"/>
      <c r="D352" s="6"/>
      <c r="E352" s="6"/>
      <c r="F352" s="7">
        <v>1470000</v>
      </c>
      <c r="G352" s="7">
        <v>2804382.33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1470000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7">
        <v>2796464.61</v>
      </c>
      <c r="X352" s="7">
        <v>0</v>
      </c>
      <c r="Y352" s="7">
        <v>0</v>
      </c>
      <c r="Z352" s="7">
        <v>2796464.61</v>
      </c>
      <c r="AA352" s="7">
        <v>-2796464.61</v>
      </c>
      <c r="AB352" s="26">
        <f t="shared" si="11"/>
        <v>190.23568775510202</v>
      </c>
      <c r="AC352" s="27">
        <f t="shared" si="10"/>
        <v>99.717666171431048</v>
      </c>
      <c r="AD352" s="7">
        <v>0</v>
      </c>
      <c r="AE352" s="8">
        <v>0.99717666171431052</v>
      </c>
      <c r="AF352" s="7">
        <v>0</v>
      </c>
      <c r="AG352" s="1"/>
    </row>
    <row r="353" spans="1:33" ht="78.599999999999994" customHeight="1" x14ac:dyDescent="0.3">
      <c r="A353" s="15" t="s">
        <v>606</v>
      </c>
      <c r="B353" s="16" t="s">
        <v>607</v>
      </c>
      <c r="C353" s="16"/>
      <c r="D353" s="16"/>
      <c r="E353" s="16"/>
      <c r="F353" s="17">
        <v>230000</v>
      </c>
      <c r="G353" s="17">
        <v>229689.95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230000</v>
      </c>
      <c r="O353" s="17">
        <v>0</v>
      </c>
      <c r="P353" s="17">
        <v>0</v>
      </c>
      <c r="Q353" s="17">
        <v>0</v>
      </c>
      <c r="R353" s="17">
        <v>0</v>
      </c>
      <c r="S353" s="17">
        <v>0</v>
      </c>
      <c r="T353" s="17">
        <v>0</v>
      </c>
      <c r="U353" s="17">
        <v>0</v>
      </c>
      <c r="V353" s="17">
        <v>0</v>
      </c>
      <c r="W353" s="17">
        <v>229649.95</v>
      </c>
      <c r="X353" s="17">
        <v>0</v>
      </c>
      <c r="Y353" s="17">
        <v>0</v>
      </c>
      <c r="Z353" s="17">
        <v>229649.95</v>
      </c>
      <c r="AA353" s="17">
        <v>-229649.95</v>
      </c>
      <c r="AB353" s="75">
        <f t="shared" si="11"/>
        <v>99.847804347826099</v>
      </c>
      <c r="AC353" s="76">
        <f t="shared" si="10"/>
        <v>99.982585219771252</v>
      </c>
      <c r="AD353" s="7">
        <v>0</v>
      </c>
      <c r="AE353" s="8">
        <v>0.99982585219771258</v>
      </c>
      <c r="AF353" s="7">
        <v>0</v>
      </c>
      <c r="AG353" s="1"/>
    </row>
    <row r="354" spans="1:33" ht="26.4" outlineLevel="2" x14ac:dyDescent="0.3">
      <c r="A354" s="5" t="s">
        <v>608</v>
      </c>
      <c r="B354" s="6" t="s">
        <v>609</v>
      </c>
      <c r="C354" s="6"/>
      <c r="D354" s="6"/>
      <c r="E354" s="6"/>
      <c r="F354" s="7">
        <v>95000</v>
      </c>
      <c r="G354" s="7">
        <v>152689.95000000001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95000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152689.95000000001</v>
      </c>
      <c r="X354" s="7">
        <v>0</v>
      </c>
      <c r="Y354" s="7">
        <v>0</v>
      </c>
      <c r="Z354" s="7">
        <v>152689.95000000001</v>
      </c>
      <c r="AA354" s="7">
        <v>-152689.95000000001</v>
      </c>
      <c r="AB354" s="26">
        <f t="shared" si="11"/>
        <v>160.72626315789475</v>
      </c>
      <c r="AC354" s="27">
        <f t="shared" si="10"/>
        <v>100</v>
      </c>
      <c r="AD354" s="7">
        <v>0</v>
      </c>
      <c r="AE354" s="8">
        <v>1</v>
      </c>
      <c r="AF354" s="7">
        <v>0</v>
      </c>
      <c r="AG354" s="1"/>
    </row>
    <row r="355" spans="1:33" ht="26.4" outlineLevel="3" x14ac:dyDescent="0.3">
      <c r="A355" s="5" t="s">
        <v>31</v>
      </c>
      <c r="B355" s="6" t="s">
        <v>610</v>
      </c>
      <c r="C355" s="6"/>
      <c r="D355" s="6"/>
      <c r="E355" s="6"/>
      <c r="F355" s="7">
        <v>95000</v>
      </c>
      <c r="G355" s="7">
        <v>152689.95000000001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95000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152689.95000000001</v>
      </c>
      <c r="X355" s="7">
        <v>0</v>
      </c>
      <c r="Y355" s="7">
        <v>0</v>
      </c>
      <c r="Z355" s="7">
        <v>152689.95000000001</v>
      </c>
      <c r="AA355" s="7">
        <v>-152689.95000000001</v>
      </c>
      <c r="AB355" s="26">
        <f t="shared" si="11"/>
        <v>160.72626315789475</v>
      </c>
      <c r="AC355" s="27">
        <f t="shared" si="10"/>
        <v>100</v>
      </c>
      <c r="AD355" s="7">
        <v>0</v>
      </c>
      <c r="AE355" s="8">
        <v>1</v>
      </c>
      <c r="AF355" s="7">
        <v>0</v>
      </c>
      <c r="AG355" s="1"/>
    </row>
    <row r="356" spans="1:33" ht="39.6" outlineLevel="2" x14ac:dyDescent="0.3">
      <c r="A356" s="5" t="s">
        <v>611</v>
      </c>
      <c r="B356" s="6" t="s">
        <v>612</v>
      </c>
      <c r="C356" s="6"/>
      <c r="D356" s="6"/>
      <c r="E356" s="6"/>
      <c r="F356" s="7">
        <v>45000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45000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  <c r="AB356" s="26">
        <f t="shared" si="11"/>
        <v>0</v>
      </c>
      <c r="AC356" s="27">
        <v>0</v>
      </c>
      <c r="AD356" s="7">
        <v>0</v>
      </c>
      <c r="AE356" s="8">
        <v>0</v>
      </c>
      <c r="AF356" s="7">
        <v>0</v>
      </c>
      <c r="AG356" s="1"/>
    </row>
    <row r="357" spans="1:33" ht="26.4" outlineLevel="3" x14ac:dyDescent="0.3">
      <c r="A357" s="5" t="s">
        <v>31</v>
      </c>
      <c r="B357" s="6" t="s">
        <v>613</v>
      </c>
      <c r="C357" s="6"/>
      <c r="D357" s="6"/>
      <c r="E357" s="6"/>
      <c r="F357" s="7">
        <v>45000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45000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26">
        <f t="shared" si="11"/>
        <v>0</v>
      </c>
      <c r="AC357" s="27">
        <v>0</v>
      </c>
      <c r="AD357" s="7">
        <v>0</v>
      </c>
      <c r="AE357" s="8">
        <v>0</v>
      </c>
      <c r="AF357" s="7">
        <v>0</v>
      </c>
      <c r="AG357" s="1"/>
    </row>
    <row r="358" spans="1:33" ht="39.6" outlineLevel="2" x14ac:dyDescent="0.3">
      <c r="A358" s="5" t="s">
        <v>614</v>
      </c>
      <c r="B358" s="6" t="s">
        <v>615</v>
      </c>
      <c r="C358" s="6"/>
      <c r="D358" s="6"/>
      <c r="E358" s="6"/>
      <c r="F358" s="7">
        <v>60000</v>
      </c>
      <c r="G358" s="7">
        <v>47000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60000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46960</v>
      </c>
      <c r="X358" s="7">
        <v>0</v>
      </c>
      <c r="Y358" s="7">
        <v>0</v>
      </c>
      <c r="Z358" s="7">
        <v>46960</v>
      </c>
      <c r="AA358" s="7">
        <v>-46960</v>
      </c>
      <c r="AB358" s="26">
        <f t="shared" si="11"/>
        <v>78.266666666666666</v>
      </c>
      <c r="AC358" s="27">
        <f t="shared" si="10"/>
        <v>99.914893617021278</v>
      </c>
      <c r="AD358" s="7">
        <v>0</v>
      </c>
      <c r="AE358" s="8">
        <v>0.99914893617021272</v>
      </c>
      <c r="AF358" s="7">
        <v>0</v>
      </c>
      <c r="AG358" s="1"/>
    </row>
    <row r="359" spans="1:33" ht="26.4" outlineLevel="3" x14ac:dyDescent="0.3">
      <c r="A359" s="5" t="s">
        <v>31</v>
      </c>
      <c r="B359" s="6" t="s">
        <v>616</v>
      </c>
      <c r="C359" s="6"/>
      <c r="D359" s="6"/>
      <c r="E359" s="6"/>
      <c r="F359" s="7">
        <v>60000</v>
      </c>
      <c r="G359" s="7">
        <v>47000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60000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46960</v>
      </c>
      <c r="X359" s="7">
        <v>0</v>
      </c>
      <c r="Y359" s="7">
        <v>0</v>
      </c>
      <c r="Z359" s="7">
        <v>46960</v>
      </c>
      <c r="AA359" s="7">
        <v>-46960</v>
      </c>
      <c r="AB359" s="26">
        <f t="shared" si="11"/>
        <v>78.266666666666666</v>
      </c>
      <c r="AC359" s="27">
        <f t="shared" si="10"/>
        <v>99.914893617021278</v>
      </c>
      <c r="AD359" s="7">
        <v>0</v>
      </c>
      <c r="AE359" s="8">
        <v>0.99914893617021272</v>
      </c>
      <c r="AF359" s="7">
        <v>0</v>
      </c>
      <c r="AG359" s="1"/>
    </row>
    <row r="360" spans="1:33" ht="52.8" outlineLevel="2" x14ac:dyDescent="0.3">
      <c r="A360" s="5" t="s">
        <v>617</v>
      </c>
      <c r="B360" s="6" t="s">
        <v>618</v>
      </c>
      <c r="C360" s="6"/>
      <c r="D360" s="6"/>
      <c r="E360" s="6"/>
      <c r="F360" s="7">
        <v>30000</v>
      </c>
      <c r="G360" s="7">
        <v>30000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30000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30000</v>
      </c>
      <c r="X360" s="7">
        <v>0</v>
      </c>
      <c r="Y360" s="7">
        <v>0</v>
      </c>
      <c r="Z360" s="7">
        <v>30000</v>
      </c>
      <c r="AA360" s="7">
        <v>-30000</v>
      </c>
      <c r="AB360" s="26">
        <f t="shared" si="11"/>
        <v>100</v>
      </c>
      <c r="AC360" s="27">
        <f t="shared" si="10"/>
        <v>100</v>
      </c>
      <c r="AD360" s="7">
        <v>0</v>
      </c>
      <c r="AE360" s="8">
        <v>1</v>
      </c>
      <c r="AF360" s="7">
        <v>0</v>
      </c>
      <c r="AG360" s="1"/>
    </row>
    <row r="361" spans="1:33" ht="26.4" outlineLevel="3" x14ac:dyDescent="0.3">
      <c r="A361" s="5" t="s">
        <v>31</v>
      </c>
      <c r="B361" s="6" t="s">
        <v>619</v>
      </c>
      <c r="C361" s="6"/>
      <c r="D361" s="6"/>
      <c r="E361" s="6"/>
      <c r="F361" s="7">
        <v>30000</v>
      </c>
      <c r="G361" s="7">
        <v>30000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30000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30000</v>
      </c>
      <c r="X361" s="7">
        <v>0</v>
      </c>
      <c r="Y361" s="7">
        <v>0</v>
      </c>
      <c r="Z361" s="7">
        <v>30000</v>
      </c>
      <c r="AA361" s="7">
        <v>-30000</v>
      </c>
      <c r="AB361" s="26">
        <f t="shared" si="11"/>
        <v>100</v>
      </c>
      <c r="AC361" s="27">
        <f t="shared" si="10"/>
        <v>100</v>
      </c>
      <c r="AD361" s="7">
        <v>0</v>
      </c>
      <c r="AE361" s="8">
        <v>1</v>
      </c>
      <c r="AF361" s="7">
        <v>0</v>
      </c>
      <c r="AG361" s="1"/>
    </row>
    <row r="362" spans="1:33" ht="24" customHeight="1" outlineLevel="3" x14ac:dyDescent="0.3">
      <c r="A362" s="92" t="s">
        <v>695</v>
      </c>
      <c r="B362" s="93"/>
      <c r="C362" s="93"/>
      <c r="D362" s="93"/>
      <c r="E362" s="93"/>
      <c r="F362" s="17">
        <f>F7+F18+F47+F65+F131+F163+F243+F268+F301+F308+F317+F327+F348+F353</f>
        <v>2223268800</v>
      </c>
      <c r="G362" s="17">
        <f t="shared" ref="G362:W362" si="12">G7+G18+G47+G65+G131+G163+G243+G268+G301+G308+G317+G327+G348+G353</f>
        <v>3212663866.6499996</v>
      </c>
      <c r="H362" s="17">
        <f t="shared" si="12"/>
        <v>0</v>
      </c>
      <c r="I362" s="17">
        <f t="shared" si="12"/>
        <v>0</v>
      </c>
      <c r="J362" s="17">
        <f t="shared" si="12"/>
        <v>0</v>
      </c>
      <c r="K362" s="17">
        <f t="shared" si="12"/>
        <v>0</v>
      </c>
      <c r="L362" s="17">
        <f t="shared" si="12"/>
        <v>0</v>
      </c>
      <c r="M362" s="17">
        <f t="shared" si="12"/>
        <v>0</v>
      </c>
      <c r="N362" s="17">
        <f t="shared" si="12"/>
        <v>2223268800</v>
      </c>
      <c r="O362" s="17">
        <f t="shared" si="12"/>
        <v>0</v>
      </c>
      <c r="P362" s="17">
        <f t="shared" si="12"/>
        <v>0</v>
      </c>
      <c r="Q362" s="17">
        <f t="shared" si="12"/>
        <v>0</v>
      </c>
      <c r="R362" s="17">
        <f t="shared" si="12"/>
        <v>0</v>
      </c>
      <c r="S362" s="17">
        <f t="shared" si="12"/>
        <v>0</v>
      </c>
      <c r="T362" s="17">
        <f t="shared" si="12"/>
        <v>0</v>
      </c>
      <c r="U362" s="17">
        <f t="shared" si="12"/>
        <v>0</v>
      </c>
      <c r="V362" s="17">
        <f t="shared" si="12"/>
        <v>0</v>
      </c>
      <c r="W362" s="17">
        <f t="shared" si="12"/>
        <v>3131501006.0600004</v>
      </c>
      <c r="X362" s="94"/>
      <c r="Y362" s="94"/>
      <c r="Z362" s="94"/>
      <c r="AA362" s="94"/>
      <c r="AB362" s="73">
        <f t="shared" si="11"/>
        <v>140.85120998684462</v>
      </c>
      <c r="AC362" s="74">
        <f t="shared" si="10"/>
        <v>97.473658497780164</v>
      </c>
      <c r="AD362" s="7"/>
      <c r="AE362" s="8"/>
      <c r="AF362" s="7"/>
      <c r="AG362" s="1"/>
    </row>
    <row r="363" spans="1:33" ht="42" customHeight="1" x14ac:dyDescent="0.3">
      <c r="A363" s="85" t="s">
        <v>620</v>
      </c>
      <c r="B363" s="86" t="s">
        <v>621</v>
      </c>
      <c r="C363" s="86"/>
      <c r="D363" s="86"/>
      <c r="E363" s="86"/>
      <c r="F363" s="87">
        <v>78239000</v>
      </c>
      <c r="G363" s="87">
        <v>81452916.989999995</v>
      </c>
      <c r="H363" s="87">
        <v>0</v>
      </c>
      <c r="I363" s="87">
        <v>0</v>
      </c>
      <c r="J363" s="87">
        <v>0</v>
      </c>
      <c r="K363" s="87">
        <v>0</v>
      </c>
      <c r="L363" s="87">
        <v>0</v>
      </c>
      <c r="M363" s="87">
        <v>0</v>
      </c>
      <c r="N363" s="87">
        <v>78239000</v>
      </c>
      <c r="O363" s="87">
        <v>0</v>
      </c>
      <c r="P363" s="87">
        <v>0</v>
      </c>
      <c r="Q363" s="87">
        <v>0</v>
      </c>
      <c r="R363" s="87">
        <v>0</v>
      </c>
      <c r="S363" s="87">
        <v>0</v>
      </c>
      <c r="T363" s="87">
        <v>0</v>
      </c>
      <c r="U363" s="87">
        <v>0</v>
      </c>
      <c r="V363" s="87">
        <v>0</v>
      </c>
      <c r="W363" s="87">
        <v>80573313.120000005</v>
      </c>
      <c r="X363" s="87">
        <v>0</v>
      </c>
      <c r="Y363" s="87">
        <v>0</v>
      </c>
      <c r="Z363" s="87">
        <v>80573313.120000005</v>
      </c>
      <c r="AA363" s="87">
        <v>-80573313.120000005</v>
      </c>
      <c r="AB363" s="88">
        <f t="shared" si="11"/>
        <v>102.98356717238207</v>
      </c>
      <c r="AC363" s="89">
        <f t="shared" si="10"/>
        <v>98.920107587911204</v>
      </c>
      <c r="AD363" s="7">
        <v>0</v>
      </c>
      <c r="AE363" s="8">
        <v>0.98920107587911199</v>
      </c>
      <c r="AF363" s="7">
        <v>0</v>
      </c>
      <c r="AG363" s="1"/>
    </row>
    <row r="364" spans="1:33" outlineLevel="1" x14ac:dyDescent="0.3">
      <c r="A364" s="5" t="s">
        <v>622</v>
      </c>
      <c r="B364" s="6" t="s">
        <v>623</v>
      </c>
      <c r="C364" s="6"/>
      <c r="D364" s="6"/>
      <c r="E364" s="6"/>
      <c r="F364" s="7">
        <v>3828000</v>
      </c>
      <c r="G364" s="7">
        <v>3538706.79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3828000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3538706.79</v>
      </c>
      <c r="X364" s="7">
        <v>0</v>
      </c>
      <c r="Y364" s="7">
        <v>0</v>
      </c>
      <c r="Z364" s="7">
        <v>3538706.79</v>
      </c>
      <c r="AA364" s="7">
        <v>-3538706.79</v>
      </c>
      <c r="AB364" s="26">
        <f t="shared" si="11"/>
        <v>92.442706112852662</v>
      </c>
      <c r="AC364" s="27">
        <f t="shared" si="10"/>
        <v>100</v>
      </c>
      <c r="AD364" s="7">
        <v>0</v>
      </c>
      <c r="AE364" s="8">
        <v>1</v>
      </c>
      <c r="AF364" s="7">
        <v>0</v>
      </c>
      <c r="AG364" s="1"/>
    </row>
    <row r="365" spans="1:33" ht="39.6" outlineLevel="3" x14ac:dyDescent="0.3">
      <c r="A365" s="5" t="s">
        <v>21</v>
      </c>
      <c r="B365" s="6" t="s">
        <v>624</v>
      </c>
      <c r="C365" s="6"/>
      <c r="D365" s="6"/>
      <c r="E365" s="6"/>
      <c r="F365" s="7">
        <v>3828000</v>
      </c>
      <c r="G365" s="7">
        <v>3538706.79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3828000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3538706.79</v>
      </c>
      <c r="X365" s="7">
        <v>0</v>
      </c>
      <c r="Y365" s="7">
        <v>0</v>
      </c>
      <c r="Z365" s="7">
        <v>3538706.79</v>
      </c>
      <c r="AA365" s="7">
        <v>-3538706.79</v>
      </c>
      <c r="AB365" s="26">
        <f t="shared" si="11"/>
        <v>92.442706112852662</v>
      </c>
      <c r="AC365" s="27">
        <f t="shared" si="10"/>
        <v>100</v>
      </c>
      <c r="AD365" s="7">
        <v>0</v>
      </c>
      <c r="AE365" s="8">
        <v>1</v>
      </c>
      <c r="AF365" s="7">
        <v>0</v>
      </c>
      <c r="AG365" s="1"/>
    </row>
    <row r="366" spans="1:33" ht="26.4" outlineLevel="1" x14ac:dyDescent="0.3">
      <c r="A366" s="5" t="s">
        <v>625</v>
      </c>
      <c r="B366" s="6" t="s">
        <v>626</v>
      </c>
      <c r="C366" s="6"/>
      <c r="D366" s="6"/>
      <c r="E366" s="6"/>
      <c r="F366" s="7">
        <v>63524000</v>
      </c>
      <c r="G366" s="7">
        <v>67955727.359999999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63524000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0</v>
      </c>
      <c r="V366" s="7">
        <v>0</v>
      </c>
      <c r="W366" s="7">
        <v>67231688.040000007</v>
      </c>
      <c r="X366" s="7">
        <v>0</v>
      </c>
      <c r="Y366" s="7">
        <v>0</v>
      </c>
      <c r="Z366" s="7">
        <v>67231688.040000007</v>
      </c>
      <c r="AA366" s="7">
        <v>-67231688.040000007</v>
      </c>
      <c r="AB366" s="26">
        <f t="shared" si="11"/>
        <v>105.83667281657327</v>
      </c>
      <c r="AC366" s="27">
        <f t="shared" si="10"/>
        <v>98.934542608654098</v>
      </c>
      <c r="AD366" s="7">
        <v>0</v>
      </c>
      <c r="AE366" s="8">
        <v>0.98934542608654086</v>
      </c>
      <c r="AF366" s="7">
        <v>0</v>
      </c>
      <c r="AG366" s="1"/>
    </row>
    <row r="367" spans="1:33" ht="39.6" outlineLevel="3" x14ac:dyDescent="0.3">
      <c r="A367" s="5" t="s">
        <v>21</v>
      </c>
      <c r="B367" s="6" t="s">
        <v>627</v>
      </c>
      <c r="C367" s="6"/>
      <c r="D367" s="6"/>
      <c r="E367" s="6"/>
      <c r="F367" s="7">
        <v>57129000</v>
      </c>
      <c r="G367" s="7">
        <v>60310270.210000001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57129000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59967084.270000003</v>
      </c>
      <c r="X367" s="7">
        <v>0</v>
      </c>
      <c r="Y367" s="7">
        <v>0</v>
      </c>
      <c r="Z367" s="7">
        <v>59967084.270000003</v>
      </c>
      <c r="AA367" s="7">
        <v>-59967084.270000003</v>
      </c>
      <c r="AB367" s="26">
        <f t="shared" si="11"/>
        <v>104.96785217665285</v>
      </c>
      <c r="AC367" s="27">
        <f t="shared" si="10"/>
        <v>99.430966004952353</v>
      </c>
      <c r="AD367" s="7">
        <v>0</v>
      </c>
      <c r="AE367" s="8">
        <v>0.99430966004952348</v>
      </c>
      <c r="AF367" s="7">
        <v>0</v>
      </c>
      <c r="AG367" s="1"/>
    </row>
    <row r="368" spans="1:33" ht="26.4" outlineLevel="3" x14ac:dyDescent="0.3">
      <c r="A368" s="5" t="s">
        <v>23</v>
      </c>
      <c r="B368" s="6" t="s">
        <v>628</v>
      </c>
      <c r="C368" s="6"/>
      <c r="D368" s="6"/>
      <c r="E368" s="6"/>
      <c r="F368" s="7">
        <v>6395000</v>
      </c>
      <c r="G368" s="7">
        <v>7645457.1500000004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6395000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7">
        <v>7264603.7699999996</v>
      </c>
      <c r="X368" s="7">
        <v>0</v>
      </c>
      <c r="Y368" s="7">
        <v>0</v>
      </c>
      <c r="Z368" s="7">
        <v>7264603.7699999996</v>
      </c>
      <c r="AA368" s="7">
        <v>-7264603.7699999996</v>
      </c>
      <c r="AB368" s="26">
        <f t="shared" si="11"/>
        <v>113.59818248631743</v>
      </c>
      <c r="AC368" s="27">
        <f t="shared" si="10"/>
        <v>95.018566286778537</v>
      </c>
      <c r="AD368" s="7">
        <v>0</v>
      </c>
      <c r="AE368" s="8">
        <v>0.9501856628677855</v>
      </c>
      <c r="AF368" s="7">
        <v>0</v>
      </c>
      <c r="AG368" s="1"/>
    </row>
    <row r="369" spans="1:33" ht="26.4" outlineLevel="1" x14ac:dyDescent="0.3">
      <c r="A369" s="5" t="s">
        <v>629</v>
      </c>
      <c r="B369" s="6" t="s">
        <v>630</v>
      </c>
      <c r="C369" s="6"/>
      <c r="D369" s="6"/>
      <c r="E369" s="6"/>
      <c r="F369" s="7">
        <v>5851000</v>
      </c>
      <c r="G369" s="7">
        <v>5852981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5851000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7">
        <v>5707603.2400000002</v>
      </c>
      <c r="X369" s="7">
        <v>0</v>
      </c>
      <c r="Y369" s="7">
        <v>0</v>
      </c>
      <c r="Z369" s="7">
        <v>5707603.2400000002</v>
      </c>
      <c r="AA369" s="7">
        <v>-5707603.2400000002</v>
      </c>
      <c r="AB369" s="26">
        <f t="shared" si="11"/>
        <v>97.549192274824819</v>
      </c>
      <c r="AC369" s="27">
        <f t="shared" si="10"/>
        <v>97.516175774361827</v>
      </c>
      <c r="AD369" s="7">
        <v>0</v>
      </c>
      <c r="AE369" s="8">
        <v>0.97516175774361813</v>
      </c>
      <c r="AF369" s="7">
        <v>0</v>
      </c>
      <c r="AG369" s="1"/>
    </row>
    <row r="370" spans="1:33" ht="26.4" outlineLevel="2" x14ac:dyDescent="0.3">
      <c r="A370" s="5" t="s">
        <v>631</v>
      </c>
      <c r="B370" s="6" t="s">
        <v>632</v>
      </c>
      <c r="C370" s="6"/>
      <c r="D370" s="6"/>
      <c r="E370" s="6"/>
      <c r="F370" s="7">
        <v>3568000</v>
      </c>
      <c r="G370" s="7">
        <v>3480981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3568000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3456799.79</v>
      </c>
      <c r="X370" s="7">
        <v>0</v>
      </c>
      <c r="Y370" s="7">
        <v>0</v>
      </c>
      <c r="Z370" s="7">
        <v>3456799.79</v>
      </c>
      <c r="AA370" s="7">
        <v>-3456799.79</v>
      </c>
      <c r="AB370" s="26">
        <f t="shared" si="11"/>
        <v>96.88340218609865</v>
      </c>
      <c r="AC370" s="27">
        <f t="shared" si="10"/>
        <v>99.305333467778183</v>
      </c>
      <c r="AD370" s="7">
        <v>0</v>
      </c>
      <c r="AE370" s="8">
        <v>0.9930533346777819</v>
      </c>
      <c r="AF370" s="7">
        <v>0</v>
      </c>
      <c r="AG370" s="1"/>
    </row>
    <row r="371" spans="1:33" ht="39.6" outlineLevel="3" x14ac:dyDescent="0.3">
      <c r="A371" s="5" t="s">
        <v>21</v>
      </c>
      <c r="B371" s="6" t="s">
        <v>633</v>
      </c>
      <c r="C371" s="6"/>
      <c r="D371" s="6"/>
      <c r="E371" s="6"/>
      <c r="F371" s="7">
        <v>3568000</v>
      </c>
      <c r="G371" s="7">
        <v>3480981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3568000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7">
        <v>3456799.79</v>
      </c>
      <c r="X371" s="7">
        <v>0</v>
      </c>
      <c r="Y371" s="7">
        <v>0</v>
      </c>
      <c r="Z371" s="7">
        <v>3456799.79</v>
      </c>
      <c r="AA371" s="7">
        <v>-3456799.79</v>
      </c>
      <c r="AB371" s="26">
        <f t="shared" si="11"/>
        <v>96.88340218609865</v>
      </c>
      <c r="AC371" s="27">
        <f t="shared" si="10"/>
        <v>99.305333467778183</v>
      </c>
      <c r="AD371" s="7">
        <v>0</v>
      </c>
      <c r="AE371" s="8">
        <v>0.9930533346777819</v>
      </c>
      <c r="AF371" s="7">
        <v>0</v>
      </c>
      <c r="AG371" s="1"/>
    </row>
    <row r="372" spans="1:33" ht="26.4" outlineLevel="2" x14ac:dyDescent="0.3">
      <c r="A372" s="5" t="s">
        <v>634</v>
      </c>
      <c r="B372" s="6" t="s">
        <v>635</v>
      </c>
      <c r="C372" s="6"/>
      <c r="D372" s="6"/>
      <c r="E372" s="6"/>
      <c r="F372" s="7">
        <v>2283000</v>
      </c>
      <c r="G372" s="7">
        <v>2372000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2283000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7">
        <v>2250803.4500000002</v>
      </c>
      <c r="X372" s="7">
        <v>0</v>
      </c>
      <c r="Y372" s="7">
        <v>0</v>
      </c>
      <c r="Z372" s="7">
        <v>2250803.4500000002</v>
      </c>
      <c r="AA372" s="7">
        <v>-2250803.4500000002</v>
      </c>
      <c r="AB372" s="26">
        <f t="shared" si="11"/>
        <v>98.589726237406921</v>
      </c>
      <c r="AC372" s="27">
        <f t="shared" si="10"/>
        <v>94.890533305227663</v>
      </c>
      <c r="AD372" s="7">
        <v>0</v>
      </c>
      <c r="AE372" s="8">
        <v>0.94890533305227653</v>
      </c>
      <c r="AF372" s="7">
        <v>0</v>
      </c>
      <c r="AG372" s="1"/>
    </row>
    <row r="373" spans="1:33" ht="39.6" outlineLevel="3" x14ac:dyDescent="0.3">
      <c r="A373" s="5" t="s">
        <v>21</v>
      </c>
      <c r="B373" s="6" t="s">
        <v>636</v>
      </c>
      <c r="C373" s="6"/>
      <c r="D373" s="6"/>
      <c r="E373" s="6"/>
      <c r="F373" s="7">
        <v>2033000</v>
      </c>
      <c r="G373" s="7">
        <v>2122000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2033000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2043712.25</v>
      </c>
      <c r="X373" s="7">
        <v>0</v>
      </c>
      <c r="Y373" s="7">
        <v>0</v>
      </c>
      <c r="Z373" s="7">
        <v>2043712.25</v>
      </c>
      <c r="AA373" s="7">
        <v>-2043712.25</v>
      </c>
      <c r="AB373" s="26">
        <f t="shared" si="11"/>
        <v>100.52691834727003</v>
      </c>
      <c r="AC373" s="27">
        <f t="shared" si="10"/>
        <v>96.310662111215834</v>
      </c>
      <c r="AD373" s="7">
        <v>0</v>
      </c>
      <c r="AE373" s="8">
        <v>0.96310662111215839</v>
      </c>
      <c r="AF373" s="7">
        <v>0</v>
      </c>
      <c r="AG373" s="1"/>
    </row>
    <row r="374" spans="1:33" ht="26.4" outlineLevel="3" x14ac:dyDescent="0.3">
      <c r="A374" s="5" t="s">
        <v>23</v>
      </c>
      <c r="B374" s="6" t="s">
        <v>637</v>
      </c>
      <c r="C374" s="6"/>
      <c r="D374" s="6"/>
      <c r="E374" s="6"/>
      <c r="F374" s="7">
        <v>250000</v>
      </c>
      <c r="G374" s="7">
        <v>250000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250000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207091.20000000001</v>
      </c>
      <c r="X374" s="7">
        <v>0</v>
      </c>
      <c r="Y374" s="7">
        <v>0</v>
      </c>
      <c r="Z374" s="7">
        <v>207091.20000000001</v>
      </c>
      <c r="AA374" s="7">
        <v>-207091.20000000001</v>
      </c>
      <c r="AB374" s="26">
        <f t="shared" si="11"/>
        <v>82.836479999999995</v>
      </c>
      <c r="AC374" s="27">
        <f t="shared" si="10"/>
        <v>82.836479999999995</v>
      </c>
      <c r="AD374" s="7">
        <v>0</v>
      </c>
      <c r="AE374" s="8">
        <v>0.82836480000000001</v>
      </c>
      <c r="AF374" s="7">
        <v>0</v>
      </c>
      <c r="AG374" s="1"/>
    </row>
    <row r="375" spans="1:33" ht="26.4" outlineLevel="1" x14ac:dyDescent="0.3">
      <c r="A375" s="5" t="s">
        <v>638</v>
      </c>
      <c r="B375" s="6" t="s">
        <v>639</v>
      </c>
      <c r="C375" s="6"/>
      <c r="D375" s="6"/>
      <c r="E375" s="6"/>
      <c r="F375" s="7">
        <v>5036000</v>
      </c>
      <c r="G375" s="7">
        <v>4105501.84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5036000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4095315.05</v>
      </c>
      <c r="X375" s="7">
        <v>0</v>
      </c>
      <c r="Y375" s="7">
        <v>0</v>
      </c>
      <c r="Z375" s="7">
        <v>4095315.05</v>
      </c>
      <c r="AA375" s="7">
        <v>-4095315.05</v>
      </c>
      <c r="AB375" s="26">
        <f t="shared" si="11"/>
        <v>81.320791302621117</v>
      </c>
      <c r="AC375" s="27">
        <f t="shared" si="10"/>
        <v>99.751874669723691</v>
      </c>
      <c r="AD375" s="7">
        <v>0</v>
      </c>
      <c r="AE375" s="8">
        <v>0.99751874669723695</v>
      </c>
      <c r="AF375" s="7">
        <v>0</v>
      </c>
      <c r="AG375" s="1"/>
    </row>
    <row r="376" spans="1:33" ht="26.4" outlineLevel="2" x14ac:dyDescent="0.3">
      <c r="A376" s="5" t="s">
        <v>640</v>
      </c>
      <c r="B376" s="6" t="s">
        <v>641</v>
      </c>
      <c r="C376" s="6"/>
      <c r="D376" s="6"/>
      <c r="E376" s="6"/>
      <c r="F376" s="7">
        <v>2368000</v>
      </c>
      <c r="G376" s="7">
        <v>2101907.6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2368000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2101907.6</v>
      </c>
      <c r="X376" s="7">
        <v>0</v>
      </c>
      <c r="Y376" s="7">
        <v>0</v>
      </c>
      <c r="Z376" s="7">
        <v>2101907.6</v>
      </c>
      <c r="AA376" s="7">
        <v>-2101907.6</v>
      </c>
      <c r="AB376" s="26">
        <f t="shared" si="11"/>
        <v>88.762989864864878</v>
      </c>
      <c r="AC376" s="27">
        <f t="shared" si="10"/>
        <v>100</v>
      </c>
      <c r="AD376" s="7">
        <v>0</v>
      </c>
      <c r="AE376" s="8">
        <v>1</v>
      </c>
      <c r="AF376" s="7">
        <v>0</v>
      </c>
      <c r="AG376" s="1"/>
    </row>
    <row r="377" spans="1:33" ht="39.6" outlineLevel="3" x14ac:dyDescent="0.3">
      <c r="A377" s="5" t="s">
        <v>21</v>
      </c>
      <c r="B377" s="6" t="s">
        <v>642</v>
      </c>
      <c r="C377" s="6"/>
      <c r="D377" s="6"/>
      <c r="E377" s="6"/>
      <c r="F377" s="7">
        <v>2368000</v>
      </c>
      <c r="G377" s="7">
        <v>2101907.6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2368000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2101907.6</v>
      </c>
      <c r="X377" s="7">
        <v>0</v>
      </c>
      <c r="Y377" s="7">
        <v>0</v>
      </c>
      <c r="Z377" s="7">
        <v>2101907.6</v>
      </c>
      <c r="AA377" s="7">
        <v>-2101907.6</v>
      </c>
      <c r="AB377" s="26">
        <f t="shared" si="11"/>
        <v>88.762989864864878</v>
      </c>
      <c r="AC377" s="27">
        <f t="shared" si="10"/>
        <v>100</v>
      </c>
      <c r="AD377" s="7">
        <v>0</v>
      </c>
      <c r="AE377" s="8">
        <v>1</v>
      </c>
      <c r="AF377" s="7">
        <v>0</v>
      </c>
      <c r="AG377" s="1"/>
    </row>
    <row r="378" spans="1:33" ht="26.4" outlineLevel="2" x14ac:dyDescent="0.3">
      <c r="A378" s="5" t="s">
        <v>643</v>
      </c>
      <c r="B378" s="6" t="s">
        <v>644</v>
      </c>
      <c r="C378" s="6"/>
      <c r="D378" s="6"/>
      <c r="E378" s="6"/>
      <c r="F378" s="7">
        <v>2668000</v>
      </c>
      <c r="G378" s="7">
        <v>2003594.24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2668000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1993407.45</v>
      </c>
      <c r="X378" s="7">
        <v>0</v>
      </c>
      <c r="Y378" s="7">
        <v>0</v>
      </c>
      <c r="Z378" s="7">
        <v>1993407.45</v>
      </c>
      <c r="AA378" s="7">
        <v>-1993407.45</v>
      </c>
      <c r="AB378" s="26">
        <f t="shared" si="11"/>
        <v>74.71542166416792</v>
      </c>
      <c r="AC378" s="27">
        <f t="shared" si="10"/>
        <v>99.491574202169801</v>
      </c>
      <c r="AD378" s="7">
        <v>0</v>
      </c>
      <c r="AE378" s="8">
        <v>0.99491574202169797</v>
      </c>
      <c r="AF378" s="7">
        <v>0</v>
      </c>
      <c r="AG378" s="1"/>
    </row>
    <row r="379" spans="1:33" ht="39.6" outlineLevel="3" x14ac:dyDescent="0.3">
      <c r="A379" s="5" t="s">
        <v>21</v>
      </c>
      <c r="B379" s="6" t="s">
        <v>645</v>
      </c>
      <c r="C379" s="6"/>
      <c r="D379" s="6"/>
      <c r="E379" s="6"/>
      <c r="F379" s="7">
        <v>2418000</v>
      </c>
      <c r="G379" s="7">
        <v>1802745.55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2418000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1802745.55</v>
      </c>
      <c r="X379" s="7">
        <v>0</v>
      </c>
      <c r="Y379" s="7">
        <v>0</v>
      </c>
      <c r="Z379" s="7">
        <v>1802745.55</v>
      </c>
      <c r="AA379" s="7">
        <v>-1802745.55</v>
      </c>
      <c r="AB379" s="26">
        <f t="shared" si="11"/>
        <v>74.55523366418528</v>
      </c>
      <c r="AC379" s="27">
        <f t="shared" si="10"/>
        <v>100</v>
      </c>
      <c r="AD379" s="7">
        <v>0</v>
      </c>
      <c r="AE379" s="8">
        <v>1</v>
      </c>
      <c r="AF379" s="7">
        <v>0</v>
      </c>
      <c r="AG379" s="1"/>
    </row>
    <row r="380" spans="1:33" ht="26.4" outlineLevel="3" x14ac:dyDescent="0.3">
      <c r="A380" s="5" t="s">
        <v>23</v>
      </c>
      <c r="B380" s="6" t="s">
        <v>646</v>
      </c>
      <c r="C380" s="6"/>
      <c r="D380" s="6"/>
      <c r="E380" s="6"/>
      <c r="F380" s="7">
        <v>250000</v>
      </c>
      <c r="G380" s="7">
        <v>200848.69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250000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190661.9</v>
      </c>
      <c r="X380" s="7">
        <v>0</v>
      </c>
      <c r="Y380" s="7">
        <v>0</v>
      </c>
      <c r="Z380" s="7">
        <v>190661.9</v>
      </c>
      <c r="AA380" s="7">
        <v>-190661.9</v>
      </c>
      <c r="AB380" s="26">
        <f t="shared" si="11"/>
        <v>76.264759999999995</v>
      </c>
      <c r="AC380" s="27">
        <f t="shared" si="10"/>
        <v>94.928127238469912</v>
      </c>
      <c r="AD380" s="7">
        <v>0</v>
      </c>
      <c r="AE380" s="8">
        <v>0.94928127238469917</v>
      </c>
      <c r="AF380" s="7">
        <v>0</v>
      </c>
      <c r="AG380" s="1"/>
    </row>
    <row r="381" spans="1:33" ht="19.8" customHeight="1" x14ac:dyDescent="0.3">
      <c r="A381" s="85" t="s">
        <v>647</v>
      </c>
      <c r="B381" s="86" t="s">
        <v>648</v>
      </c>
      <c r="C381" s="86"/>
      <c r="D381" s="86"/>
      <c r="E381" s="86"/>
      <c r="F381" s="87">
        <v>101277200</v>
      </c>
      <c r="G381" s="87">
        <v>105775585.36</v>
      </c>
      <c r="H381" s="87">
        <v>0</v>
      </c>
      <c r="I381" s="87">
        <v>0</v>
      </c>
      <c r="J381" s="87">
        <v>0</v>
      </c>
      <c r="K381" s="87">
        <v>0</v>
      </c>
      <c r="L381" s="87">
        <v>0</v>
      </c>
      <c r="M381" s="87">
        <v>0</v>
      </c>
      <c r="N381" s="87">
        <v>101277200</v>
      </c>
      <c r="O381" s="87">
        <v>0</v>
      </c>
      <c r="P381" s="87">
        <v>0</v>
      </c>
      <c r="Q381" s="87">
        <v>0</v>
      </c>
      <c r="R381" s="87">
        <v>0</v>
      </c>
      <c r="S381" s="87">
        <v>0</v>
      </c>
      <c r="T381" s="87">
        <v>0</v>
      </c>
      <c r="U381" s="87">
        <v>0</v>
      </c>
      <c r="V381" s="87">
        <v>0</v>
      </c>
      <c r="W381" s="87">
        <v>104447431.34</v>
      </c>
      <c r="X381" s="87">
        <v>0</v>
      </c>
      <c r="Y381" s="87">
        <v>0</v>
      </c>
      <c r="Z381" s="87">
        <v>104447431.34</v>
      </c>
      <c r="AA381" s="87">
        <v>-104447431.34</v>
      </c>
      <c r="AB381" s="88">
        <f t="shared" ref="AB381:AB402" si="13">W381/F381*100</f>
        <v>103.13025176446426</v>
      </c>
      <c r="AC381" s="89">
        <f t="shared" ref="AC381:AC402" si="14">W381/G381*100</f>
        <v>98.744366182914789</v>
      </c>
      <c r="AD381" s="7">
        <v>0</v>
      </c>
      <c r="AE381" s="8">
        <v>0.98744366182914778</v>
      </c>
      <c r="AF381" s="7">
        <v>0</v>
      </c>
      <c r="AG381" s="1"/>
    </row>
    <row r="382" spans="1:33" ht="26.4" outlineLevel="1" x14ac:dyDescent="0.3">
      <c r="A382" s="5" t="s">
        <v>649</v>
      </c>
      <c r="B382" s="6" t="s">
        <v>650</v>
      </c>
      <c r="C382" s="6"/>
      <c r="D382" s="6"/>
      <c r="E382" s="6"/>
      <c r="F382" s="7">
        <v>540000</v>
      </c>
      <c r="G382" s="7">
        <v>561621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540000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561621</v>
      </c>
      <c r="X382" s="7">
        <v>0</v>
      </c>
      <c r="Y382" s="7">
        <v>0</v>
      </c>
      <c r="Z382" s="7">
        <v>561621</v>
      </c>
      <c r="AA382" s="7">
        <v>-561621</v>
      </c>
      <c r="AB382" s="26">
        <f t="shared" si="13"/>
        <v>104.00388888888889</v>
      </c>
      <c r="AC382" s="27">
        <f t="shared" si="14"/>
        <v>100</v>
      </c>
      <c r="AD382" s="7">
        <v>0</v>
      </c>
      <c r="AE382" s="8">
        <v>1</v>
      </c>
      <c r="AF382" s="7">
        <v>0</v>
      </c>
      <c r="AG382" s="1"/>
    </row>
    <row r="383" spans="1:33" ht="39.6" outlineLevel="3" x14ac:dyDescent="0.3">
      <c r="A383" s="5" t="s">
        <v>651</v>
      </c>
      <c r="B383" s="6" t="s">
        <v>652</v>
      </c>
      <c r="C383" s="6"/>
      <c r="D383" s="6"/>
      <c r="E383" s="6"/>
      <c r="F383" s="7">
        <v>410000</v>
      </c>
      <c r="G383" s="7">
        <v>430101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410000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430101</v>
      </c>
      <c r="X383" s="7">
        <v>0</v>
      </c>
      <c r="Y383" s="7">
        <v>0</v>
      </c>
      <c r="Z383" s="7">
        <v>430101</v>
      </c>
      <c r="AA383" s="7">
        <v>-430101</v>
      </c>
      <c r="AB383" s="26">
        <f t="shared" si="13"/>
        <v>104.90268292682927</v>
      </c>
      <c r="AC383" s="27">
        <f t="shared" si="14"/>
        <v>100</v>
      </c>
      <c r="AD383" s="7">
        <v>0</v>
      </c>
      <c r="AE383" s="8">
        <v>1</v>
      </c>
      <c r="AF383" s="7">
        <v>0</v>
      </c>
      <c r="AG383" s="1"/>
    </row>
    <row r="384" spans="1:33" ht="39.6" outlineLevel="3" x14ac:dyDescent="0.3">
      <c r="A384" s="5" t="s">
        <v>653</v>
      </c>
      <c r="B384" s="6" t="s">
        <v>654</v>
      </c>
      <c r="C384" s="6"/>
      <c r="D384" s="6"/>
      <c r="E384" s="6"/>
      <c r="F384" s="7">
        <v>130000</v>
      </c>
      <c r="G384" s="7">
        <v>131520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130000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131520</v>
      </c>
      <c r="X384" s="7">
        <v>0</v>
      </c>
      <c r="Y384" s="7">
        <v>0</v>
      </c>
      <c r="Z384" s="7">
        <v>131520</v>
      </c>
      <c r="AA384" s="7">
        <v>-131520</v>
      </c>
      <c r="AB384" s="26">
        <f t="shared" si="13"/>
        <v>101.16923076923077</v>
      </c>
      <c r="AC384" s="27">
        <f t="shared" si="14"/>
        <v>100</v>
      </c>
      <c r="AD384" s="7">
        <v>0</v>
      </c>
      <c r="AE384" s="8">
        <v>1</v>
      </c>
      <c r="AF384" s="7">
        <v>0</v>
      </c>
      <c r="AG384" s="1"/>
    </row>
    <row r="385" spans="1:33" ht="39.6" outlineLevel="1" x14ac:dyDescent="0.3">
      <c r="A385" s="5" t="s">
        <v>655</v>
      </c>
      <c r="B385" s="6" t="s">
        <v>656</v>
      </c>
      <c r="C385" s="6"/>
      <c r="D385" s="6"/>
      <c r="E385" s="6"/>
      <c r="F385" s="7">
        <v>91337800</v>
      </c>
      <c r="G385" s="7">
        <v>95383864.359999999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91337800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94851022.099999994</v>
      </c>
      <c r="X385" s="7">
        <v>0</v>
      </c>
      <c r="Y385" s="7">
        <v>0</v>
      </c>
      <c r="Z385" s="7">
        <v>94851022.099999994</v>
      </c>
      <c r="AA385" s="7">
        <v>-94851022.099999994</v>
      </c>
      <c r="AB385" s="26">
        <f t="shared" si="13"/>
        <v>103.84640543126721</v>
      </c>
      <c r="AC385" s="27">
        <f t="shared" si="14"/>
        <v>99.441370651550727</v>
      </c>
      <c r="AD385" s="7">
        <v>0</v>
      </c>
      <c r="AE385" s="8">
        <v>0.99441370651550731</v>
      </c>
      <c r="AF385" s="7">
        <v>0</v>
      </c>
      <c r="AG385" s="1"/>
    </row>
    <row r="386" spans="1:33" ht="26.4" outlineLevel="3" x14ac:dyDescent="0.3">
      <c r="A386" s="5" t="s">
        <v>657</v>
      </c>
      <c r="B386" s="6" t="s">
        <v>658</v>
      </c>
      <c r="C386" s="6"/>
      <c r="D386" s="6"/>
      <c r="E386" s="6"/>
      <c r="F386" s="7">
        <v>78202800</v>
      </c>
      <c r="G386" s="7">
        <v>82888357.75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78202800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82755993.730000004</v>
      </c>
      <c r="X386" s="7">
        <v>0</v>
      </c>
      <c r="Y386" s="7">
        <v>0</v>
      </c>
      <c r="Z386" s="7">
        <v>82755993.730000004</v>
      </c>
      <c r="AA386" s="7">
        <v>-82755993.730000004</v>
      </c>
      <c r="AB386" s="26">
        <f t="shared" si="13"/>
        <v>105.8222899052208</v>
      </c>
      <c r="AC386" s="27">
        <f t="shared" si="14"/>
        <v>99.840310480756273</v>
      </c>
      <c r="AD386" s="7">
        <v>0</v>
      </c>
      <c r="AE386" s="8">
        <v>0.99840310480756267</v>
      </c>
      <c r="AF386" s="7">
        <v>0</v>
      </c>
      <c r="AG386" s="1"/>
    </row>
    <row r="387" spans="1:33" ht="26.4" outlineLevel="3" x14ac:dyDescent="0.3">
      <c r="A387" s="5" t="s">
        <v>659</v>
      </c>
      <c r="B387" s="6" t="s">
        <v>660</v>
      </c>
      <c r="C387" s="6"/>
      <c r="D387" s="6"/>
      <c r="E387" s="6"/>
      <c r="F387" s="7">
        <v>13120000</v>
      </c>
      <c r="G387" s="7">
        <v>12466842.390000001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13120000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12066364.15</v>
      </c>
      <c r="X387" s="7">
        <v>0</v>
      </c>
      <c r="Y387" s="7">
        <v>0</v>
      </c>
      <c r="Z387" s="7">
        <v>12066364.15</v>
      </c>
      <c r="AA387" s="7">
        <v>-12066364.15</v>
      </c>
      <c r="AB387" s="26">
        <f t="shared" si="13"/>
        <v>91.969238948170741</v>
      </c>
      <c r="AC387" s="27">
        <f t="shared" si="14"/>
        <v>96.787652980026166</v>
      </c>
      <c r="AD387" s="7">
        <v>0</v>
      </c>
      <c r="AE387" s="8">
        <v>0.96787652980026162</v>
      </c>
      <c r="AF387" s="7">
        <v>0</v>
      </c>
      <c r="AG387" s="1"/>
    </row>
    <row r="388" spans="1:33" ht="66" outlineLevel="3" x14ac:dyDescent="0.3">
      <c r="A388" s="5" t="s">
        <v>281</v>
      </c>
      <c r="B388" s="6" t="s">
        <v>661</v>
      </c>
      <c r="C388" s="6"/>
      <c r="D388" s="6"/>
      <c r="E388" s="6"/>
      <c r="F388" s="7">
        <v>15000</v>
      </c>
      <c r="G388" s="7">
        <v>28664.22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15000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28664.22</v>
      </c>
      <c r="X388" s="7">
        <v>0</v>
      </c>
      <c r="Y388" s="7">
        <v>0</v>
      </c>
      <c r="Z388" s="7">
        <v>28664.22</v>
      </c>
      <c r="AA388" s="7">
        <v>-28664.22</v>
      </c>
      <c r="AB388" s="26">
        <f t="shared" si="13"/>
        <v>191.09480000000002</v>
      </c>
      <c r="AC388" s="27">
        <f t="shared" si="14"/>
        <v>100</v>
      </c>
      <c r="AD388" s="7">
        <v>0</v>
      </c>
      <c r="AE388" s="8">
        <v>1</v>
      </c>
      <c r="AF388" s="7">
        <v>0</v>
      </c>
      <c r="AG388" s="1"/>
    </row>
    <row r="389" spans="1:33" ht="39.6" outlineLevel="1" x14ac:dyDescent="0.3">
      <c r="A389" s="5" t="s">
        <v>662</v>
      </c>
      <c r="B389" s="6" t="s">
        <v>663</v>
      </c>
      <c r="C389" s="6"/>
      <c r="D389" s="6"/>
      <c r="E389" s="6"/>
      <c r="F389" s="7">
        <v>7399400</v>
      </c>
      <c r="G389" s="7">
        <v>7779100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7399400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7474920.3399999999</v>
      </c>
      <c r="X389" s="7">
        <v>0</v>
      </c>
      <c r="Y389" s="7">
        <v>0</v>
      </c>
      <c r="Z389" s="7">
        <v>7474920.3399999999</v>
      </c>
      <c r="AA389" s="7">
        <v>-7474920.3399999999</v>
      </c>
      <c r="AB389" s="26">
        <f t="shared" si="13"/>
        <v>101.02062788874773</v>
      </c>
      <c r="AC389" s="27">
        <f t="shared" si="14"/>
        <v>96.089783393965874</v>
      </c>
      <c r="AD389" s="7">
        <v>0</v>
      </c>
      <c r="AE389" s="8">
        <v>0.96089783393965877</v>
      </c>
      <c r="AF389" s="7">
        <v>0</v>
      </c>
      <c r="AG389" s="1"/>
    </row>
    <row r="390" spans="1:33" ht="39.6" outlineLevel="3" x14ac:dyDescent="0.3">
      <c r="A390" s="5" t="s">
        <v>664</v>
      </c>
      <c r="B390" s="6" t="s">
        <v>665</v>
      </c>
      <c r="C390" s="6"/>
      <c r="D390" s="6"/>
      <c r="E390" s="6"/>
      <c r="F390" s="7">
        <v>991300</v>
      </c>
      <c r="G390" s="7">
        <v>991300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991300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991300</v>
      </c>
      <c r="X390" s="7">
        <v>0</v>
      </c>
      <c r="Y390" s="7">
        <v>0</v>
      </c>
      <c r="Z390" s="7">
        <v>991300</v>
      </c>
      <c r="AA390" s="7">
        <v>-991300</v>
      </c>
      <c r="AB390" s="26">
        <f t="shared" si="13"/>
        <v>100</v>
      </c>
      <c r="AC390" s="27">
        <f t="shared" si="14"/>
        <v>100</v>
      </c>
      <c r="AD390" s="7">
        <v>0</v>
      </c>
      <c r="AE390" s="8">
        <v>1</v>
      </c>
      <c r="AF390" s="7">
        <v>0</v>
      </c>
      <c r="AG390" s="1"/>
    </row>
    <row r="391" spans="1:33" ht="66" outlineLevel="3" x14ac:dyDescent="0.3">
      <c r="A391" s="5" t="s">
        <v>666</v>
      </c>
      <c r="B391" s="6" t="s">
        <v>667</v>
      </c>
      <c r="C391" s="6"/>
      <c r="D391" s="6"/>
      <c r="E391" s="6"/>
      <c r="F391" s="7">
        <v>7100</v>
      </c>
      <c r="G391" s="7">
        <v>7100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7100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7100</v>
      </c>
      <c r="X391" s="7">
        <v>0</v>
      </c>
      <c r="Y391" s="7">
        <v>0</v>
      </c>
      <c r="Z391" s="7">
        <v>7100</v>
      </c>
      <c r="AA391" s="7">
        <v>-7100</v>
      </c>
      <c r="AB391" s="26">
        <f t="shared" si="13"/>
        <v>100</v>
      </c>
      <c r="AC391" s="27">
        <f t="shared" si="14"/>
        <v>100</v>
      </c>
      <c r="AD391" s="7">
        <v>0</v>
      </c>
      <c r="AE391" s="8">
        <v>1</v>
      </c>
      <c r="AF391" s="7">
        <v>0</v>
      </c>
      <c r="AG391" s="1"/>
    </row>
    <row r="392" spans="1:33" ht="52.8" outlineLevel="3" x14ac:dyDescent="0.3">
      <c r="A392" s="5" t="s">
        <v>668</v>
      </c>
      <c r="B392" s="6" t="s">
        <v>669</v>
      </c>
      <c r="C392" s="6"/>
      <c r="D392" s="6"/>
      <c r="E392" s="6"/>
      <c r="F392" s="7">
        <v>353600</v>
      </c>
      <c r="G392" s="7">
        <v>353600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353600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7">
        <v>247310.01</v>
      </c>
      <c r="X392" s="7">
        <v>0</v>
      </c>
      <c r="Y392" s="7">
        <v>0</v>
      </c>
      <c r="Z392" s="7">
        <v>247310.01</v>
      </c>
      <c r="AA392" s="7">
        <v>-247310.01</v>
      </c>
      <c r="AB392" s="26">
        <f t="shared" si="13"/>
        <v>69.9406136877828</v>
      </c>
      <c r="AC392" s="27">
        <f t="shared" si="14"/>
        <v>69.9406136877828</v>
      </c>
      <c r="AD392" s="7">
        <v>0</v>
      </c>
      <c r="AE392" s="8">
        <v>0.69940613687782804</v>
      </c>
      <c r="AF392" s="7">
        <v>0</v>
      </c>
      <c r="AG392" s="1"/>
    </row>
    <row r="393" spans="1:33" ht="79.2" outlineLevel="3" x14ac:dyDescent="0.3">
      <c r="A393" s="5" t="s">
        <v>670</v>
      </c>
      <c r="B393" s="6" t="s">
        <v>671</v>
      </c>
      <c r="C393" s="6"/>
      <c r="D393" s="6"/>
      <c r="E393" s="6"/>
      <c r="F393" s="7">
        <v>442000</v>
      </c>
      <c r="G393" s="7">
        <v>442000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442000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389696.74</v>
      </c>
      <c r="X393" s="7">
        <v>0</v>
      </c>
      <c r="Y393" s="7">
        <v>0</v>
      </c>
      <c r="Z393" s="7">
        <v>389696.74</v>
      </c>
      <c r="AA393" s="7">
        <v>-389696.74</v>
      </c>
      <c r="AB393" s="26">
        <f t="shared" si="13"/>
        <v>88.16668325791855</v>
      </c>
      <c r="AC393" s="27">
        <f t="shared" si="14"/>
        <v>88.16668325791855</v>
      </c>
      <c r="AD393" s="7">
        <v>0</v>
      </c>
      <c r="AE393" s="8">
        <v>0.88166683257918554</v>
      </c>
      <c r="AF393" s="7">
        <v>0</v>
      </c>
      <c r="AG393" s="1"/>
    </row>
    <row r="394" spans="1:33" ht="66" outlineLevel="3" x14ac:dyDescent="0.3">
      <c r="A394" s="5" t="s">
        <v>672</v>
      </c>
      <c r="B394" s="6" t="s">
        <v>673</v>
      </c>
      <c r="C394" s="6"/>
      <c r="D394" s="6"/>
      <c r="E394" s="6"/>
      <c r="F394" s="7">
        <v>783900</v>
      </c>
      <c r="G394" s="7">
        <v>783900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783900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638313.59</v>
      </c>
      <c r="X394" s="7">
        <v>0</v>
      </c>
      <c r="Y394" s="7">
        <v>0</v>
      </c>
      <c r="Z394" s="7">
        <v>638313.59</v>
      </c>
      <c r="AA394" s="7">
        <v>-638313.59</v>
      </c>
      <c r="AB394" s="26">
        <f t="shared" si="13"/>
        <v>81.427935961219546</v>
      </c>
      <c r="AC394" s="27">
        <f t="shared" si="14"/>
        <v>81.427935961219546</v>
      </c>
      <c r="AD394" s="7">
        <v>0</v>
      </c>
      <c r="AE394" s="8">
        <v>0.81427935961219544</v>
      </c>
      <c r="AF394" s="7">
        <v>0</v>
      </c>
      <c r="AG394" s="1"/>
    </row>
    <row r="395" spans="1:33" ht="66" outlineLevel="3" x14ac:dyDescent="0.3">
      <c r="A395" s="5" t="s">
        <v>281</v>
      </c>
      <c r="B395" s="6" t="s">
        <v>674</v>
      </c>
      <c r="C395" s="6"/>
      <c r="D395" s="6"/>
      <c r="E395" s="6"/>
      <c r="F395" s="7">
        <v>60000</v>
      </c>
      <c r="G395" s="7">
        <v>318000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60000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318000</v>
      </c>
      <c r="X395" s="7">
        <v>0</v>
      </c>
      <c r="Y395" s="7">
        <v>0</v>
      </c>
      <c r="Z395" s="7">
        <v>318000</v>
      </c>
      <c r="AA395" s="7">
        <v>-318000</v>
      </c>
      <c r="AB395" s="26">
        <f t="shared" si="13"/>
        <v>530</v>
      </c>
      <c r="AC395" s="27">
        <f t="shared" si="14"/>
        <v>100</v>
      </c>
      <c r="AD395" s="7">
        <v>0</v>
      </c>
      <c r="AE395" s="8">
        <v>1</v>
      </c>
      <c r="AF395" s="7">
        <v>0</v>
      </c>
      <c r="AG395" s="1"/>
    </row>
    <row r="396" spans="1:33" ht="52.8" outlineLevel="3" x14ac:dyDescent="0.3">
      <c r="A396" s="5" t="s">
        <v>675</v>
      </c>
      <c r="B396" s="6" t="s">
        <v>676</v>
      </c>
      <c r="C396" s="6"/>
      <c r="D396" s="6"/>
      <c r="E396" s="6"/>
      <c r="F396" s="7">
        <v>1105100</v>
      </c>
      <c r="G396" s="7">
        <v>1105100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1105100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1105100</v>
      </c>
      <c r="X396" s="7">
        <v>0</v>
      </c>
      <c r="Y396" s="7">
        <v>0</v>
      </c>
      <c r="Z396" s="7">
        <v>1105100</v>
      </c>
      <c r="AA396" s="7">
        <v>-1105100</v>
      </c>
      <c r="AB396" s="26">
        <f t="shared" si="13"/>
        <v>100</v>
      </c>
      <c r="AC396" s="27">
        <f t="shared" si="14"/>
        <v>100</v>
      </c>
      <c r="AD396" s="7">
        <v>0</v>
      </c>
      <c r="AE396" s="8">
        <v>1</v>
      </c>
      <c r="AF396" s="7">
        <v>0</v>
      </c>
      <c r="AG396" s="1"/>
    </row>
    <row r="397" spans="1:33" ht="39.6" outlineLevel="3" x14ac:dyDescent="0.3">
      <c r="A397" s="5" t="s">
        <v>364</v>
      </c>
      <c r="B397" s="6" t="s">
        <v>677</v>
      </c>
      <c r="C397" s="6"/>
      <c r="D397" s="6"/>
      <c r="E397" s="6"/>
      <c r="F397" s="7">
        <v>3656400</v>
      </c>
      <c r="G397" s="7">
        <v>3778100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3656400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3778100</v>
      </c>
      <c r="X397" s="7">
        <v>0</v>
      </c>
      <c r="Y397" s="7">
        <v>0</v>
      </c>
      <c r="Z397" s="7">
        <v>3778100</v>
      </c>
      <c r="AA397" s="7">
        <v>-3778100</v>
      </c>
      <c r="AB397" s="26">
        <f t="shared" si="13"/>
        <v>103.32841045837435</v>
      </c>
      <c r="AC397" s="27">
        <f t="shared" si="14"/>
        <v>100</v>
      </c>
      <c r="AD397" s="7">
        <v>0</v>
      </c>
      <c r="AE397" s="8">
        <v>1</v>
      </c>
      <c r="AF397" s="7">
        <v>0</v>
      </c>
      <c r="AG397" s="1"/>
    </row>
    <row r="398" spans="1:33" ht="39.6" outlineLevel="1" x14ac:dyDescent="0.3">
      <c r="A398" s="5" t="s">
        <v>678</v>
      </c>
      <c r="B398" s="6" t="s">
        <v>679</v>
      </c>
      <c r="C398" s="6"/>
      <c r="D398" s="6"/>
      <c r="E398" s="6"/>
      <c r="F398" s="7">
        <v>2000000</v>
      </c>
      <c r="G398" s="7">
        <v>2051000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2000000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1559867.9</v>
      </c>
      <c r="X398" s="7">
        <v>0</v>
      </c>
      <c r="Y398" s="7">
        <v>0</v>
      </c>
      <c r="Z398" s="7">
        <v>1559867.9</v>
      </c>
      <c r="AA398" s="7">
        <v>-1559867.9</v>
      </c>
      <c r="AB398" s="26">
        <f t="shared" si="13"/>
        <v>77.993394999999992</v>
      </c>
      <c r="AC398" s="27">
        <f t="shared" si="14"/>
        <v>76.054017552413455</v>
      </c>
      <c r="AD398" s="7">
        <v>0</v>
      </c>
      <c r="AE398" s="8">
        <v>0.76054017552413455</v>
      </c>
      <c r="AF398" s="7">
        <v>0</v>
      </c>
      <c r="AG398" s="1"/>
    </row>
    <row r="399" spans="1:33" ht="26.4" outlineLevel="3" x14ac:dyDescent="0.3">
      <c r="A399" s="5" t="s">
        <v>680</v>
      </c>
      <c r="B399" s="6" t="s">
        <v>681</v>
      </c>
      <c r="C399" s="6"/>
      <c r="D399" s="6"/>
      <c r="E399" s="6"/>
      <c r="F399" s="7">
        <v>1000000</v>
      </c>
      <c r="G399" s="7">
        <v>1359564.8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1000000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868432.7</v>
      </c>
      <c r="X399" s="7">
        <v>0</v>
      </c>
      <c r="Y399" s="7">
        <v>0</v>
      </c>
      <c r="Z399" s="7">
        <v>868432.7</v>
      </c>
      <c r="AA399" s="7">
        <v>-868432.7</v>
      </c>
      <c r="AB399" s="26">
        <f t="shared" si="13"/>
        <v>86.84326999999999</v>
      </c>
      <c r="AC399" s="27">
        <f t="shared" si="14"/>
        <v>63.875785839703994</v>
      </c>
      <c r="AD399" s="7">
        <v>0</v>
      </c>
      <c r="AE399" s="8">
        <v>0.63875785839704002</v>
      </c>
      <c r="AF399" s="7">
        <v>0</v>
      </c>
      <c r="AG399" s="1"/>
    </row>
    <row r="400" spans="1:33" ht="39.6" outlineLevel="3" x14ac:dyDescent="0.3">
      <c r="A400" s="5" t="s">
        <v>682</v>
      </c>
      <c r="B400" s="6" t="s">
        <v>683</v>
      </c>
      <c r="C400" s="6"/>
      <c r="D400" s="6"/>
      <c r="E400" s="6"/>
      <c r="F400" s="7">
        <v>1000000</v>
      </c>
      <c r="G400" s="7">
        <v>691435.2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1000000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691435.2</v>
      </c>
      <c r="X400" s="7">
        <v>0</v>
      </c>
      <c r="Y400" s="7">
        <v>0</v>
      </c>
      <c r="Z400" s="7">
        <v>691435.2</v>
      </c>
      <c r="AA400" s="7">
        <v>-691435.2</v>
      </c>
      <c r="AB400" s="26">
        <f t="shared" si="13"/>
        <v>69.143519999999995</v>
      </c>
      <c r="AC400" s="27">
        <f t="shared" si="14"/>
        <v>100</v>
      </c>
      <c r="AD400" s="7">
        <v>0</v>
      </c>
      <c r="AE400" s="8">
        <v>1</v>
      </c>
      <c r="AF400" s="7">
        <v>0</v>
      </c>
      <c r="AG400" s="1"/>
    </row>
    <row r="401" spans="1:33" ht="27" customHeight="1" outlineLevel="3" x14ac:dyDescent="0.3">
      <c r="A401" s="85" t="s">
        <v>694</v>
      </c>
      <c r="B401" s="90"/>
      <c r="C401" s="90"/>
      <c r="D401" s="90"/>
      <c r="E401" s="90"/>
      <c r="F401" s="87">
        <f>F363+F381</f>
        <v>179516200</v>
      </c>
      <c r="G401" s="87">
        <f t="shared" ref="G401:W401" si="15">G363+G381</f>
        <v>187228502.34999999</v>
      </c>
      <c r="H401" s="87">
        <f t="shared" si="15"/>
        <v>0</v>
      </c>
      <c r="I401" s="87">
        <f t="shared" si="15"/>
        <v>0</v>
      </c>
      <c r="J401" s="87">
        <f t="shared" si="15"/>
        <v>0</v>
      </c>
      <c r="K401" s="87">
        <f t="shared" si="15"/>
        <v>0</v>
      </c>
      <c r="L401" s="87">
        <f t="shared" si="15"/>
        <v>0</v>
      </c>
      <c r="M401" s="87">
        <f t="shared" si="15"/>
        <v>0</v>
      </c>
      <c r="N401" s="87">
        <f t="shared" si="15"/>
        <v>179516200</v>
      </c>
      <c r="O401" s="87">
        <f t="shared" si="15"/>
        <v>0</v>
      </c>
      <c r="P401" s="87">
        <f t="shared" si="15"/>
        <v>0</v>
      </c>
      <c r="Q401" s="87">
        <f t="shared" si="15"/>
        <v>0</v>
      </c>
      <c r="R401" s="87">
        <f t="shared" si="15"/>
        <v>0</v>
      </c>
      <c r="S401" s="87">
        <f t="shared" si="15"/>
        <v>0</v>
      </c>
      <c r="T401" s="87">
        <f t="shared" si="15"/>
        <v>0</v>
      </c>
      <c r="U401" s="87">
        <f t="shared" si="15"/>
        <v>0</v>
      </c>
      <c r="V401" s="87">
        <f t="shared" si="15"/>
        <v>0</v>
      </c>
      <c r="W401" s="87">
        <f t="shared" si="15"/>
        <v>185020744.46000001</v>
      </c>
      <c r="X401" s="91"/>
      <c r="Y401" s="91"/>
      <c r="Z401" s="91"/>
      <c r="AA401" s="91"/>
      <c r="AB401" s="79">
        <f t="shared" si="13"/>
        <v>103.06632184727617</v>
      </c>
      <c r="AC401" s="80">
        <f t="shared" si="14"/>
        <v>98.820821689919384</v>
      </c>
      <c r="AD401" s="7"/>
      <c r="AE401" s="8"/>
      <c r="AF401" s="7"/>
      <c r="AG401" s="1"/>
    </row>
    <row r="402" spans="1:33" ht="21.6" customHeight="1" x14ac:dyDescent="0.3">
      <c r="A402" s="95" t="s">
        <v>684</v>
      </c>
      <c r="B402" s="96"/>
      <c r="C402" s="96"/>
      <c r="D402" s="96"/>
      <c r="E402" s="96"/>
      <c r="F402" s="97">
        <v>2402785000</v>
      </c>
      <c r="G402" s="97">
        <v>3399892369</v>
      </c>
      <c r="H402" s="97">
        <v>0</v>
      </c>
      <c r="I402" s="97">
        <v>0</v>
      </c>
      <c r="J402" s="97">
        <v>0</v>
      </c>
      <c r="K402" s="97">
        <v>0</v>
      </c>
      <c r="L402" s="97">
        <v>0</v>
      </c>
      <c r="M402" s="97">
        <v>0</v>
      </c>
      <c r="N402" s="97">
        <v>2402785000</v>
      </c>
      <c r="O402" s="97">
        <v>0</v>
      </c>
      <c r="P402" s="97">
        <v>0</v>
      </c>
      <c r="Q402" s="97">
        <v>0</v>
      </c>
      <c r="R402" s="97">
        <v>0</v>
      </c>
      <c r="S402" s="97">
        <v>0</v>
      </c>
      <c r="T402" s="97">
        <v>0</v>
      </c>
      <c r="U402" s="97">
        <v>0</v>
      </c>
      <c r="V402" s="97">
        <v>0</v>
      </c>
      <c r="W402" s="97">
        <v>3316521750.52</v>
      </c>
      <c r="X402" s="97">
        <v>0</v>
      </c>
      <c r="Y402" s="97">
        <v>0</v>
      </c>
      <c r="Z402" s="97">
        <v>3316521750.52</v>
      </c>
      <c r="AA402" s="97">
        <v>-3316521750.52</v>
      </c>
      <c r="AB402" s="77">
        <f t="shared" si="13"/>
        <v>138.02823600613453</v>
      </c>
      <c r="AC402" s="78">
        <f t="shared" si="14"/>
        <v>97.547845360042345</v>
      </c>
      <c r="AD402" s="9">
        <v>0</v>
      </c>
      <c r="AE402" s="10">
        <v>0.9754784536004234</v>
      </c>
      <c r="AF402" s="9">
        <v>0</v>
      </c>
      <c r="AG402" s="1"/>
    </row>
    <row r="403" spans="1:33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 t="s">
        <v>3</v>
      </c>
      <c r="Q403" s="1"/>
      <c r="R403" s="1"/>
      <c r="S403" s="1"/>
      <c r="T403" s="1"/>
      <c r="U403" s="1"/>
      <c r="V403" s="1" t="s">
        <v>3</v>
      </c>
      <c r="W403" s="1"/>
      <c r="X403" s="1"/>
      <c r="Y403" s="1"/>
      <c r="Z403" s="1" t="s">
        <v>3</v>
      </c>
      <c r="AA403" s="1"/>
      <c r="AB403" s="1"/>
      <c r="AC403" s="1"/>
      <c r="AD403" s="1"/>
      <c r="AE403" s="1"/>
      <c r="AF403" s="1"/>
      <c r="AG403" s="1"/>
    </row>
    <row r="404" spans="1:33" x14ac:dyDescent="0.3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"/>
    </row>
    <row r="405" spans="1:33" x14ac:dyDescent="0.3"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1:33" x14ac:dyDescent="0.3">
      <c r="F406" s="24"/>
      <c r="W406" s="24"/>
    </row>
  </sheetData>
  <mergeCells count="35">
    <mergeCell ref="U5:U6"/>
    <mergeCell ref="A5:A6"/>
    <mergeCell ref="G5:G6"/>
    <mergeCell ref="C5:C6"/>
    <mergeCell ref="D5:D6"/>
    <mergeCell ref="E5:E6"/>
    <mergeCell ref="F5:F6"/>
    <mergeCell ref="A404:V404"/>
    <mergeCell ref="A402:E402"/>
    <mergeCell ref="I5:I6"/>
    <mergeCell ref="J5:J6"/>
    <mergeCell ref="K5:K6"/>
    <mergeCell ref="L5:L6"/>
    <mergeCell ref="M5:M6"/>
    <mergeCell ref="N5:N6"/>
    <mergeCell ref="O5:O6"/>
    <mergeCell ref="Q5:Q6"/>
    <mergeCell ref="R5:R6"/>
    <mergeCell ref="S5:S6"/>
    <mergeCell ref="A2:AF2"/>
    <mergeCell ref="AE5:AE6"/>
    <mergeCell ref="AF5:AF6"/>
    <mergeCell ref="A1:G1"/>
    <mergeCell ref="A3:AD3"/>
    <mergeCell ref="A4:AF4"/>
    <mergeCell ref="W5:W6"/>
    <mergeCell ref="X5:X6"/>
    <mergeCell ref="B5:B6"/>
    <mergeCell ref="AA5:AA6"/>
    <mergeCell ref="Y5:Y6"/>
    <mergeCell ref="AB5:AB6"/>
    <mergeCell ref="AC5:AC6"/>
    <mergeCell ref="H5:H6"/>
    <mergeCell ref="T5:T6"/>
    <mergeCell ref="AD5:AD6"/>
  </mergeCells>
  <pageMargins left="0.59027779999999996" right="0.59027779999999996" top="0.59027779999999996" bottom="0.59027779999999996" header="0.39374999999999999" footer="0.39374999999999999"/>
  <pageSetup paperSize="9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EA79251-4872-4250-B6A5-802849B242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02613003500</vt:lpstr>
      <vt:lpstr>'02613003500'!Заголовки_для_печати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Шолохова Оксана В.</dc:creator>
  <cp:lastModifiedBy>Шолохова Оксана В.</cp:lastModifiedBy>
  <dcterms:created xsi:type="dcterms:W3CDTF">2020-01-09T05:01:51Z</dcterms:created>
  <dcterms:modified xsi:type="dcterms:W3CDTF">2020-02-27T23:37:38Z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22.10.2015 12_50_13)(22).xlsx</vt:lpwstr>
  </property>
  <property fmtid="{D5CDD505-2E9C-101B-9397-08002B2CF9AE}" pid="3" name="Название отчета">
    <vt:lpwstr>Вариант (новый от 22.10.2015 12_50_13)(22).xlsx</vt:lpwstr>
  </property>
  <property fmtid="{D5CDD505-2E9C-101B-9397-08002B2CF9AE}" pid="4" name="Версия клиента">
    <vt:lpwstr>19.2.24.10170</vt:lpwstr>
  </property>
  <property fmtid="{D5CDD505-2E9C-101B-9397-08002B2CF9AE}" pid="5" name="Версия базы">
    <vt:lpwstr>19.2.2804.1150286936</vt:lpwstr>
  </property>
  <property fmtid="{D5CDD505-2E9C-101B-9397-08002B2CF9AE}" pid="6" name="Тип сервера">
    <vt:lpwstr>MSSQL</vt:lpwstr>
  </property>
  <property fmtid="{D5CDD505-2E9C-101B-9397-08002B2CF9AE}" pid="7" name="Сервер">
    <vt:lpwstr>vm8sql10</vt:lpwstr>
  </property>
  <property fmtid="{D5CDD505-2E9C-101B-9397-08002B2CF9AE}" pid="8" name="База">
    <vt:lpwstr>global_2019</vt:lpwstr>
  </property>
  <property fmtid="{D5CDD505-2E9C-101B-9397-08002B2CF9AE}" pid="9" name="Пользователь">
    <vt:lpwstr>fo_6502002387_sholohovaov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