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-sov-1\Desktop\"/>
    </mc:Choice>
  </mc:AlternateContent>
  <bookViews>
    <workbookView xWindow="0" yWindow="0" windowWidth="38400" windowHeight="169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ED14" i="2" l="1"/>
  <c r="D14" i="2" l="1"/>
  <c r="ED13" i="2" l="1"/>
  <c r="EB14" i="2" l="1"/>
  <c r="EC11" i="2"/>
  <c r="ED11" i="2"/>
  <c r="E14" i="2" l="1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D12" i="2"/>
  <c r="ED10" i="2"/>
  <c r="EC12" i="2"/>
  <c r="EC13" i="2"/>
  <c r="EC10" i="2"/>
  <c r="EC14" i="2" l="1"/>
</calcChain>
</file>

<file path=xl/sharedStrings.xml><?xml version="1.0" encoding="utf-8"?>
<sst xmlns="http://schemas.openxmlformats.org/spreadsheetml/2006/main" count="20" uniqueCount="20">
  <si>
    <t>рублей</t>
  </si>
  <si>
    <t>КБК</t>
  </si>
  <si>
    <t>Код</t>
  </si>
  <si>
    <t>Наименование</t>
  </si>
  <si>
    <t>Итого</t>
  </si>
  <si>
    <t>Недоимка в бюджет городкого округа "Александровск-Сахалинский район"</t>
  </si>
  <si>
    <t>ИТОГО</t>
  </si>
  <si>
    <t>+/-</t>
  </si>
  <si>
    <t>%</t>
  </si>
  <si>
    <t>Изменения</t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</si>
  <si>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b/>
        <sz val="12"/>
        <rFont val="Times New Roman"/>
        <family val="1"/>
        <charset val="204"/>
      </rPr>
      <t>аренда муниципального имущества)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</si>
  <si>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  </r>
    <r>
      <rPr>
        <b/>
        <sz val="12"/>
        <rFont val="Times New Roman"/>
        <family val="1"/>
        <charset val="204"/>
      </rPr>
      <t>(плата за наем жилого помещения)</t>
    </r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</si>
  <si>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</si>
  <si>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округов,  (за исключением земельных участков муниципальных бюджетных и автономных учреждений)</t>
  </si>
  <si>
    <t>на 01.01.2025</t>
  </si>
  <si>
    <t>на 01.01.2026</t>
  </si>
  <si>
    <t>90511105012140000120</t>
  </si>
  <si>
    <t>90511105024140000120</t>
  </si>
  <si>
    <t>90511109044140010120</t>
  </si>
  <si>
    <t>90511109144040020120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</si>
</sst>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.00&quot;р.&quot;_-;\-* #,##0.00&quot;р.&quot;_-;_-* \-??&quot;р.&quot;_-;_-@_-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FFFFFF"/>
      <name val="Arial Cyr"/>
    </font>
    <font>
      <sz val="10"/>
      <color rgb="FF000000"/>
      <name val="Arial Cyr"/>
    </font>
    <font>
      <sz val="8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1" fillId="0" borderId="1"/>
    <xf numFmtId="0" fontId="1" fillId="0" borderId="1">
      <alignment horizontal="left" vertical="center"/>
    </xf>
    <xf numFmtId="0" fontId="1" fillId="0" borderId="1">
      <alignment horizontal="center" vertical="top"/>
    </xf>
    <xf numFmtId="0" fontId="1" fillId="0" borderId="2"/>
    <xf numFmtId="0" fontId="1" fillId="0" borderId="2">
      <alignment horizontal="right" vertical="center"/>
    </xf>
    <xf numFmtId="0" fontId="1" fillId="0" borderId="3"/>
    <xf numFmtId="0" fontId="1" fillId="0" borderId="4">
      <alignment horizontal="center" vertical="center" wrapText="1"/>
    </xf>
    <xf numFmtId="0" fontId="1" fillId="0" borderId="5"/>
    <xf numFmtId="0" fontId="1" fillId="0" borderId="6"/>
    <xf numFmtId="0" fontId="1" fillId="0" borderId="7">
      <alignment horizontal="center" vertical="center" wrapText="1"/>
    </xf>
    <xf numFmtId="49" fontId="1" fillId="2" borderId="8">
      <alignment vertical="top"/>
    </xf>
    <xf numFmtId="49" fontId="1" fillId="0" borderId="9">
      <alignment horizontal="center" vertical="top" wrapText="1"/>
    </xf>
    <xf numFmtId="4" fontId="1" fillId="0" borderId="4">
      <alignment horizontal="right" vertical="top" wrapText="1" shrinkToFit="1"/>
    </xf>
    <xf numFmtId="4" fontId="1" fillId="0" borderId="9">
      <alignment horizontal="left" vertical="top" wrapText="1"/>
    </xf>
    <xf numFmtId="4" fontId="1" fillId="0" borderId="4">
      <alignment horizontal="right" vertical="center" wrapText="1" shrinkToFit="1"/>
    </xf>
    <xf numFmtId="0" fontId="2" fillId="0" borderId="10"/>
    <xf numFmtId="0" fontId="1" fillId="0" borderId="10"/>
    <xf numFmtId="0" fontId="1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1" fillId="3" borderId="1"/>
    <xf numFmtId="49" fontId="4" fillId="3" borderId="1">
      <alignment shrinkToFit="1"/>
    </xf>
    <xf numFmtId="0" fontId="1" fillId="3" borderId="10"/>
    <xf numFmtId="0" fontId="1" fillId="3" borderId="2"/>
    <xf numFmtId="4" fontId="1" fillId="0" borderId="4">
      <alignment horizontal="right" vertical="top" shrinkToFit="1"/>
    </xf>
    <xf numFmtId="0" fontId="1" fillId="3" borderId="11"/>
    <xf numFmtId="4" fontId="1" fillId="0" borderId="4">
      <alignment horizontal="right" vertical="center" shrinkToFit="1"/>
    </xf>
    <xf numFmtId="0" fontId="11" fillId="0" borderId="1"/>
    <xf numFmtId="0" fontId="12" fillId="0" borderId="1"/>
    <xf numFmtId="165" fontId="13" fillId="0" borderId="1">
      <alignment vertical="top" wrapText="1"/>
    </xf>
    <xf numFmtId="43" fontId="11" fillId="0" borderId="1" applyFont="0" applyFill="0" applyBorder="0" applyAlignment="0" applyProtection="0"/>
    <xf numFmtId="164" fontId="12" fillId="0" borderId="1" applyFont="0" applyFill="0" applyBorder="0" applyAlignment="0" applyProtection="0"/>
    <xf numFmtId="43" fontId="12" fillId="0" borderId="1" applyFont="0" applyFill="0" applyBorder="0" applyAlignment="0" applyProtection="0"/>
  </cellStyleXfs>
  <cellXfs count="48">
    <xf numFmtId="0" fontId="0" fillId="0" borderId="0" xfId="0"/>
    <xf numFmtId="0" fontId="6" fillId="0" borderId="1" xfId="1" applyNumberFormat="1" applyFont="1" applyProtection="1"/>
    <xf numFmtId="0" fontId="6" fillId="0" borderId="1" xfId="3" applyNumberFormat="1" applyFont="1" applyProtection="1">
      <alignment horizontal="center" vertical="top"/>
    </xf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right" vertical="center"/>
    </xf>
    <xf numFmtId="0" fontId="6" fillId="0" borderId="3" xfId="6" applyNumberFormat="1" applyFont="1" applyProtection="1"/>
    <xf numFmtId="0" fontId="6" fillId="0" borderId="5" xfId="8" applyNumberFormat="1" applyFont="1" applyProtection="1"/>
    <xf numFmtId="0" fontId="6" fillId="0" borderId="6" xfId="9" applyNumberFormat="1" applyFont="1" applyProtection="1"/>
    <xf numFmtId="49" fontId="7" fillId="0" borderId="12" xfId="0" applyNumberFormat="1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6" fillId="0" borderId="7" xfId="10" applyNumberFormat="1" applyFont="1" applyProtection="1">
      <alignment horizontal="center" vertical="center" wrapText="1"/>
    </xf>
    <xf numFmtId="0" fontId="6" fillId="0" borderId="8" xfId="7" applyNumberFormat="1" applyFont="1" applyBorder="1" applyProtection="1">
      <alignment horizontal="center" vertical="center" wrapText="1"/>
    </xf>
    <xf numFmtId="0" fontId="7" fillId="0" borderId="12" xfId="0" applyFont="1" applyBorder="1" applyProtection="1">
      <protection locked="0"/>
    </xf>
    <xf numFmtId="49" fontId="6" fillId="2" borderId="8" xfId="11" applyNumberFormat="1" applyFont="1" applyProtection="1">
      <alignment vertical="top"/>
    </xf>
    <xf numFmtId="4" fontId="6" fillId="0" borderId="5" xfId="8" applyNumberFormat="1" applyFont="1" applyAlignment="1" applyProtection="1">
      <alignment horizontal="center" vertical="center"/>
    </xf>
    <xf numFmtId="4" fontId="6" fillId="0" borderId="1" xfId="1" applyNumberFormat="1" applyFont="1" applyAlignment="1" applyProtection="1">
      <alignment horizontal="center" vertical="center"/>
    </xf>
    <xf numFmtId="4" fontId="6" fillId="0" borderId="8" xfId="13" applyNumberFormat="1" applyFont="1" applyBorder="1" applyAlignment="1" applyProtection="1">
      <alignment horizontal="center" vertical="center" wrapText="1" shrinkToFit="1"/>
    </xf>
    <xf numFmtId="4" fontId="7" fillId="0" borderId="12" xfId="0" applyNumberFormat="1" applyFont="1" applyBorder="1" applyAlignment="1" applyProtection="1">
      <alignment horizontal="center" vertical="center"/>
      <protection locked="0"/>
    </xf>
    <xf numFmtId="49" fontId="8" fillId="2" borderId="8" xfId="11" applyNumberFormat="1" applyFont="1" applyProtection="1">
      <alignment vertical="top"/>
    </xf>
    <xf numFmtId="4" fontId="8" fillId="0" borderId="9" xfId="14" applyNumberFormat="1" applyFont="1" applyAlignment="1" applyProtection="1">
      <alignment horizontal="center" vertical="top" wrapText="1"/>
    </xf>
    <xf numFmtId="4" fontId="8" fillId="0" borderId="9" xfId="14" applyNumberFormat="1" applyFont="1" applyProtection="1">
      <alignment horizontal="left" vertical="top" wrapText="1"/>
    </xf>
    <xf numFmtId="4" fontId="8" fillId="0" borderId="4" xfId="15" applyNumberFormat="1" applyFont="1" applyAlignment="1" applyProtection="1">
      <alignment horizontal="center" vertical="center" wrapText="1" shrinkToFit="1"/>
    </xf>
    <xf numFmtId="0" fontId="9" fillId="0" borderId="0" xfId="0" applyFont="1" applyProtection="1">
      <protection locked="0"/>
    </xf>
    <xf numFmtId="0" fontId="10" fillId="0" borderId="10" xfId="16" applyNumberFormat="1" applyFont="1" applyProtection="1"/>
    <xf numFmtId="0" fontId="6" fillId="0" borderId="10" xfId="17" applyNumberFormat="1" applyFont="1" applyProtection="1"/>
    <xf numFmtId="4" fontId="9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12" xfId="32" applyNumberFormat="1" applyFont="1" applyFill="1" applyBorder="1" applyAlignment="1">
      <alignment wrapText="1"/>
    </xf>
    <xf numFmtId="49" fontId="7" fillId="0" borderId="12" xfId="32" applyNumberFormat="1" applyFont="1" applyFill="1" applyBorder="1"/>
    <xf numFmtId="0" fontId="7" fillId="0" borderId="12" xfId="32" applyFont="1" applyFill="1" applyBorder="1" applyAlignment="1">
      <alignment wrapText="1"/>
    </xf>
    <xf numFmtId="0" fontId="7" fillId="0" borderId="12" xfId="32" applyFont="1" applyFill="1" applyBorder="1" applyAlignment="1">
      <alignment wrapTex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0" borderId="1" xfId="1" applyNumberFormat="1" applyFont="1" applyAlignment="1" applyProtection="1">
      <alignment horizontal="center" wrapText="1"/>
    </xf>
    <xf numFmtId="0" fontId="6" fillId="0" borderId="1" xfId="18" applyNumberFormat="1" applyFont="1" applyProtection="1">
      <alignment vertical="top" wrapText="1"/>
    </xf>
    <xf numFmtId="0" fontId="6" fillId="0" borderId="1" xfId="18" applyFont="1">
      <alignment vertical="top" wrapText="1"/>
    </xf>
    <xf numFmtId="0" fontId="6" fillId="0" borderId="1" xfId="2" applyNumberFormat="1" applyFont="1" applyProtection="1">
      <alignment horizontal="left" vertical="center"/>
    </xf>
    <xf numFmtId="0" fontId="6" fillId="0" borderId="1" xfId="2" applyFont="1">
      <alignment horizontal="left" vertical="center"/>
    </xf>
    <xf numFmtId="0" fontId="6" fillId="0" borderId="2" xfId="4" applyNumberFormat="1" applyFont="1" applyProtection="1"/>
    <xf numFmtId="0" fontId="6" fillId="0" borderId="2" xfId="4" applyFont="1"/>
    <xf numFmtId="0" fontId="6" fillId="0" borderId="4" xfId="7" applyNumberFormat="1" applyFont="1" applyProtection="1">
      <alignment horizontal="center" vertical="center" wrapText="1"/>
    </xf>
    <xf numFmtId="0" fontId="6" fillId="0" borderId="4" xfId="7" applyFont="1">
      <alignment horizontal="center" vertical="center" wrapText="1"/>
    </xf>
    <xf numFmtId="0" fontId="6" fillId="0" borderId="13" xfId="7" applyNumberFormat="1" applyFont="1" applyBorder="1" applyAlignment="1" applyProtection="1">
      <alignment horizontal="center" vertical="center" wrapText="1"/>
    </xf>
    <xf numFmtId="0" fontId="6" fillId="0" borderId="5" xfId="7" applyNumberFormat="1" applyFont="1" applyBorder="1" applyAlignment="1" applyProtection="1">
      <alignment horizontal="center" vertical="center" wrapText="1"/>
    </xf>
    <xf numFmtId="0" fontId="6" fillId="0" borderId="14" xfId="7" applyNumberFormat="1" applyFont="1" applyBorder="1" applyAlignment="1" applyProtection="1">
      <alignment horizontal="center" vertical="center" wrapText="1"/>
    </xf>
  </cellXfs>
  <cellStyles count="37">
    <cellStyle name="br" xfId="21"/>
    <cellStyle name="col" xfId="20"/>
    <cellStyle name="st28" xfId="15"/>
    <cellStyle name="st29" xfId="13"/>
    <cellStyle name="style0" xfId="22"/>
    <cellStyle name="td" xfId="23"/>
    <cellStyle name="tr" xfId="19"/>
    <cellStyle name="xl21" xfId="24"/>
    <cellStyle name="xl22" xfId="25"/>
    <cellStyle name="xl23" xfId="1"/>
    <cellStyle name="xl24" xfId="2"/>
    <cellStyle name="xl25" xfId="3"/>
    <cellStyle name="xl26" xfId="4"/>
    <cellStyle name="xl27" xfId="5"/>
    <cellStyle name="xl28" xfId="6"/>
    <cellStyle name="xl29" xfId="7"/>
    <cellStyle name="xl30" xfId="8"/>
    <cellStyle name="xl31" xfId="9"/>
    <cellStyle name="xl32" xfId="10"/>
    <cellStyle name="xl33" xfId="26"/>
    <cellStyle name="xl34" xfId="27"/>
    <cellStyle name="xl35" xfId="11"/>
    <cellStyle name="xl36" xfId="12"/>
    <cellStyle name="xl37" xfId="28"/>
    <cellStyle name="xl38" xfId="29"/>
    <cellStyle name="xl39" xfId="14"/>
    <cellStyle name="xl40" xfId="30"/>
    <cellStyle name="xl41" xfId="16"/>
    <cellStyle name="xl42" xfId="17"/>
    <cellStyle name="xl43" xfId="18"/>
    <cellStyle name="Обычный" xfId="0" builtinId="0"/>
    <cellStyle name="Обычный 2" xfId="32"/>
    <cellStyle name="Обычный 3" xfId="33"/>
    <cellStyle name="Обычный 4" xfId="31"/>
    <cellStyle name="Финансовый 2" xfId="35"/>
    <cellStyle name="Финансовый 3" xfId="34"/>
    <cellStyle name="Финансовый 4" xfId="36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16"/>
  <sheetViews>
    <sheetView showGridLines="0" tabSelected="1" topLeftCell="B2" workbookViewId="0">
      <selection activeCell="EI19" sqref="EI19"/>
    </sheetView>
  </sheetViews>
  <sheetFormatPr defaultRowHeight="15.75" x14ac:dyDescent="0.25"/>
  <cols>
    <col min="1" max="1" width="9.140625" style="3" hidden="1"/>
    <col min="2" max="2" width="24.28515625" style="3" customWidth="1"/>
    <col min="3" max="3" width="40.7109375" style="3" customWidth="1"/>
    <col min="4" max="4" width="16.7109375" style="3" customWidth="1"/>
    <col min="5" max="5" width="0.140625" style="3" hidden="1" customWidth="1"/>
    <col min="6" max="131" width="9.140625" style="3" hidden="1" customWidth="1"/>
    <col min="132" max="132" width="20.7109375" style="3" customWidth="1"/>
    <col min="133" max="133" width="14" style="3" bestFit="1" customWidth="1"/>
    <col min="134" max="134" width="9.28515625" style="3" bestFit="1" customWidth="1"/>
    <col min="135" max="16384" width="9.140625" style="3"/>
  </cols>
  <sheetData>
    <row r="1" spans="1:134" ht="12.75" customHeight="1" x14ac:dyDescent="0.25">
      <c r="A1" s="1"/>
      <c r="B1" s="39"/>
      <c r="C1" s="40"/>
      <c r="D1" s="40"/>
      <c r="E1" s="1"/>
      <c r="F1" s="1"/>
      <c r="G1" s="1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</row>
    <row r="2" spans="1:134" ht="39.75" customHeight="1" x14ac:dyDescent="0.25">
      <c r="A2" s="1"/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</row>
    <row r="3" spans="1:134" ht="12.75" customHeight="1" x14ac:dyDescent="0.25">
      <c r="A3" s="1"/>
      <c r="B3" s="41"/>
      <c r="C3" s="42"/>
      <c r="E3" s="1"/>
      <c r="F3" s="1"/>
      <c r="G3" s="1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D3" s="4" t="s">
        <v>0</v>
      </c>
    </row>
    <row r="4" spans="1:134" ht="25.7" customHeight="1" x14ac:dyDescent="0.25">
      <c r="A4" s="5"/>
      <c r="B4" s="43" t="s">
        <v>1</v>
      </c>
      <c r="C4" s="44"/>
      <c r="D4" s="45" t="s">
        <v>14</v>
      </c>
      <c r="E4" s="6"/>
      <c r="F4" s="1"/>
      <c r="G4" s="1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45" t="s">
        <v>15</v>
      </c>
      <c r="EC4" s="30" t="s">
        <v>9</v>
      </c>
      <c r="ED4" s="31"/>
    </row>
    <row r="5" spans="1:134" ht="15.2" customHeight="1" x14ac:dyDescent="0.25">
      <c r="A5" s="5"/>
      <c r="B5" s="43" t="s">
        <v>2</v>
      </c>
      <c r="C5" s="43" t="s">
        <v>3</v>
      </c>
      <c r="D5" s="46"/>
      <c r="E5" s="6"/>
      <c r="F5" s="1"/>
      <c r="G5" s="1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46"/>
      <c r="EC5" s="32"/>
      <c r="ED5" s="33"/>
    </row>
    <row r="6" spans="1:134" ht="11.25" customHeight="1" x14ac:dyDescent="0.25">
      <c r="A6" s="5"/>
      <c r="B6" s="44"/>
      <c r="C6" s="44"/>
      <c r="D6" s="46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46"/>
      <c r="EC6" s="32"/>
      <c r="ED6" s="33"/>
    </row>
    <row r="7" spans="1:134" ht="15.75" hidden="1" customHeight="1" x14ac:dyDescent="0.25">
      <c r="A7" s="5"/>
      <c r="B7" s="44"/>
      <c r="C7" s="44"/>
      <c r="D7" s="46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46"/>
      <c r="EC7" s="34"/>
      <c r="ED7" s="35"/>
    </row>
    <row r="8" spans="1:134" x14ac:dyDescent="0.25">
      <c r="A8" s="7"/>
      <c r="B8" s="44"/>
      <c r="C8" s="44"/>
      <c r="D8" s="47"/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47"/>
      <c r="EC8" s="8" t="s">
        <v>7</v>
      </c>
      <c r="ED8" s="9" t="s">
        <v>8</v>
      </c>
    </row>
    <row r="9" spans="1:134" ht="15.75" hidden="1" customHeight="1" x14ac:dyDescent="0.25">
      <c r="A9" s="6"/>
      <c r="B9" s="10"/>
      <c r="C9" s="10"/>
      <c r="D9" s="11"/>
      <c r="E9" s="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1"/>
      <c r="EC9" s="12"/>
      <c r="ED9" s="12"/>
    </row>
    <row r="10" spans="1:134" ht="126" x14ac:dyDescent="0.25">
      <c r="A10" s="13"/>
      <c r="B10" s="27" t="s">
        <v>16</v>
      </c>
      <c r="C10" s="28" t="s">
        <v>12</v>
      </c>
      <c r="D10" s="16">
        <v>24598753.809999999</v>
      </c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6">
        <v>22958777.829999998</v>
      </c>
      <c r="EC10" s="17">
        <f>EB10-D10</f>
        <v>-1639975.9800000004</v>
      </c>
      <c r="ED10" s="17">
        <f>EB10/D10*100</f>
        <v>93.333093242580006</v>
      </c>
    </row>
    <row r="11" spans="1:134" ht="126" x14ac:dyDescent="0.25">
      <c r="A11" s="13"/>
      <c r="B11" s="27" t="s">
        <v>17</v>
      </c>
      <c r="C11" s="29" t="s">
        <v>13</v>
      </c>
      <c r="D11" s="16">
        <v>2498733.41</v>
      </c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6">
        <v>-11678.06</v>
      </c>
      <c r="EC11" s="17">
        <f>EB11-D11</f>
        <v>-2510411.4700000002</v>
      </c>
      <c r="ED11" s="17">
        <f>EB11/D11*100</f>
        <v>-0.46735918098601803</v>
      </c>
    </row>
    <row r="12" spans="1:134" ht="157.5" x14ac:dyDescent="0.25">
      <c r="A12" s="13"/>
      <c r="B12" s="27" t="s">
        <v>18</v>
      </c>
      <c r="C12" s="26" t="s">
        <v>10</v>
      </c>
      <c r="D12" s="16">
        <v>2585202.48</v>
      </c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6">
        <v>2498957.7799999998</v>
      </c>
      <c r="EC12" s="17">
        <f t="shared" ref="EC12:EC14" si="0">EB12-D12</f>
        <v>-86244.700000000186</v>
      </c>
      <c r="ED12" s="17">
        <f t="shared" ref="ED12:ED14" si="1">EB12/D12*100</f>
        <v>96.663909281102036</v>
      </c>
    </row>
    <row r="13" spans="1:134" ht="157.5" x14ac:dyDescent="0.25">
      <c r="A13" s="13"/>
      <c r="B13" s="27" t="s">
        <v>19</v>
      </c>
      <c r="C13" s="26" t="s">
        <v>11</v>
      </c>
      <c r="D13" s="16">
        <v>2873017</v>
      </c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6">
        <v>2123588.77</v>
      </c>
      <c r="EC13" s="17">
        <f t="shared" si="0"/>
        <v>-749428.23</v>
      </c>
      <c r="ED13" s="17">
        <f t="shared" si="1"/>
        <v>73.914939243311125</v>
      </c>
    </row>
    <row r="14" spans="1:134" s="22" customFormat="1" x14ac:dyDescent="0.25">
      <c r="A14" s="18" t="s">
        <v>4</v>
      </c>
      <c r="B14" s="19" t="s">
        <v>6</v>
      </c>
      <c r="C14" s="20"/>
      <c r="D14" s="21">
        <f t="shared" ref="D14" si="2">SUM(D10:D13)</f>
        <v>32555706.699999999</v>
      </c>
      <c r="E14" s="21">
        <f t="shared" ref="D14:AI14" si="3">SUM(E10:E13)</f>
        <v>0</v>
      </c>
      <c r="F14" s="21">
        <f t="shared" si="3"/>
        <v>0</v>
      </c>
      <c r="G14" s="21">
        <f t="shared" si="3"/>
        <v>0</v>
      </c>
      <c r="H14" s="21">
        <f t="shared" si="3"/>
        <v>0</v>
      </c>
      <c r="I14" s="21">
        <f t="shared" si="3"/>
        <v>0</v>
      </c>
      <c r="J14" s="21">
        <f t="shared" si="3"/>
        <v>0</v>
      </c>
      <c r="K14" s="21">
        <f t="shared" si="3"/>
        <v>0</v>
      </c>
      <c r="L14" s="21">
        <f t="shared" si="3"/>
        <v>0</v>
      </c>
      <c r="M14" s="21">
        <f t="shared" si="3"/>
        <v>0</v>
      </c>
      <c r="N14" s="21">
        <f t="shared" si="3"/>
        <v>0</v>
      </c>
      <c r="O14" s="21">
        <f t="shared" si="3"/>
        <v>0</v>
      </c>
      <c r="P14" s="21">
        <f t="shared" si="3"/>
        <v>0</v>
      </c>
      <c r="Q14" s="21">
        <f t="shared" si="3"/>
        <v>0</v>
      </c>
      <c r="R14" s="21">
        <f t="shared" si="3"/>
        <v>0</v>
      </c>
      <c r="S14" s="21">
        <f t="shared" si="3"/>
        <v>0</v>
      </c>
      <c r="T14" s="21">
        <f t="shared" si="3"/>
        <v>0</v>
      </c>
      <c r="U14" s="21">
        <f t="shared" si="3"/>
        <v>0</v>
      </c>
      <c r="V14" s="21">
        <f t="shared" si="3"/>
        <v>0</v>
      </c>
      <c r="W14" s="21">
        <f t="shared" si="3"/>
        <v>0</v>
      </c>
      <c r="X14" s="21">
        <f t="shared" si="3"/>
        <v>0</v>
      </c>
      <c r="Y14" s="21">
        <f t="shared" si="3"/>
        <v>0</v>
      </c>
      <c r="Z14" s="21">
        <f t="shared" si="3"/>
        <v>0</v>
      </c>
      <c r="AA14" s="21">
        <f t="shared" si="3"/>
        <v>0</v>
      </c>
      <c r="AB14" s="21">
        <f t="shared" si="3"/>
        <v>0</v>
      </c>
      <c r="AC14" s="21">
        <f t="shared" si="3"/>
        <v>0</v>
      </c>
      <c r="AD14" s="21">
        <f t="shared" si="3"/>
        <v>0</v>
      </c>
      <c r="AE14" s="21">
        <f t="shared" si="3"/>
        <v>0</v>
      </c>
      <c r="AF14" s="21">
        <f t="shared" si="3"/>
        <v>0</v>
      </c>
      <c r="AG14" s="21">
        <f t="shared" si="3"/>
        <v>0</v>
      </c>
      <c r="AH14" s="21">
        <f t="shared" si="3"/>
        <v>0</v>
      </c>
      <c r="AI14" s="21">
        <f t="shared" si="3"/>
        <v>0</v>
      </c>
      <c r="AJ14" s="21">
        <f t="shared" ref="AJ14:BO14" si="4">SUM(AJ10:AJ13)</f>
        <v>0</v>
      </c>
      <c r="AK14" s="21">
        <f t="shared" si="4"/>
        <v>0</v>
      </c>
      <c r="AL14" s="21">
        <f t="shared" si="4"/>
        <v>0</v>
      </c>
      <c r="AM14" s="21">
        <f t="shared" si="4"/>
        <v>0</v>
      </c>
      <c r="AN14" s="21">
        <f t="shared" si="4"/>
        <v>0</v>
      </c>
      <c r="AO14" s="21">
        <f t="shared" si="4"/>
        <v>0</v>
      </c>
      <c r="AP14" s="21">
        <f t="shared" si="4"/>
        <v>0</v>
      </c>
      <c r="AQ14" s="21">
        <f t="shared" si="4"/>
        <v>0</v>
      </c>
      <c r="AR14" s="21">
        <f t="shared" si="4"/>
        <v>0</v>
      </c>
      <c r="AS14" s="21">
        <f t="shared" si="4"/>
        <v>0</v>
      </c>
      <c r="AT14" s="21">
        <f t="shared" si="4"/>
        <v>0</v>
      </c>
      <c r="AU14" s="21">
        <f t="shared" si="4"/>
        <v>0</v>
      </c>
      <c r="AV14" s="21">
        <f t="shared" si="4"/>
        <v>0</v>
      </c>
      <c r="AW14" s="21">
        <f t="shared" si="4"/>
        <v>0</v>
      </c>
      <c r="AX14" s="21">
        <f t="shared" si="4"/>
        <v>0</v>
      </c>
      <c r="AY14" s="21">
        <f t="shared" si="4"/>
        <v>0</v>
      </c>
      <c r="AZ14" s="21">
        <f t="shared" si="4"/>
        <v>0</v>
      </c>
      <c r="BA14" s="21">
        <f t="shared" si="4"/>
        <v>0</v>
      </c>
      <c r="BB14" s="21">
        <f t="shared" si="4"/>
        <v>0</v>
      </c>
      <c r="BC14" s="21">
        <f t="shared" si="4"/>
        <v>0</v>
      </c>
      <c r="BD14" s="21">
        <f t="shared" si="4"/>
        <v>0</v>
      </c>
      <c r="BE14" s="21">
        <f t="shared" si="4"/>
        <v>0</v>
      </c>
      <c r="BF14" s="21">
        <f t="shared" si="4"/>
        <v>0</v>
      </c>
      <c r="BG14" s="21">
        <f t="shared" si="4"/>
        <v>0</v>
      </c>
      <c r="BH14" s="21">
        <f t="shared" si="4"/>
        <v>0</v>
      </c>
      <c r="BI14" s="21">
        <f t="shared" si="4"/>
        <v>0</v>
      </c>
      <c r="BJ14" s="21">
        <f t="shared" si="4"/>
        <v>0</v>
      </c>
      <c r="BK14" s="21">
        <f t="shared" si="4"/>
        <v>0</v>
      </c>
      <c r="BL14" s="21">
        <f t="shared" si="4"/>
        <v>0</v>
      </c>
      <c r="BM14" s="21">
        <f t="shared" si="4"/>
        <v>0</v>
      </c>
      <c r="BN14" s="21">
        <f t="shared" si="4"/>
        <v>0</v>
      </c>
      <c r="BO14" s="21">
        <f t="shared" si="4"/>
        <v>0</v>
      </c>
      <c r="BP14" s="21">
        <f t="shared" ref="BP14:CU14" si="5">SUM(BP10:BP13)</f>
        <v>0</v>
      </c>
      <c r="BQ14" s="21">
        <f t="shared" si="5"/>
        <v>0</v>
      </c>
      <c r="BR14" s="21">
        <f t="shared" si="5"/>
        <v>0</v>
      </c>
      <c r="BS14" s="21">
        <f t="shared" si="5"/>
        <v>0</v>
      </c>
      <c r="BT14" s="21">
        <f t="shared" si="5"/>
        <v>0</v>
      </c>
      <c r="BU14" s="21">
        <f t="shared" si="5"/>
        <v>0</v>
      </c>
      <c r="BV14" s="21">
        <f t="shared" si="5"/>
        <v>0</v>
      </c>
      <c r="BW14" s="21">
        <f t="shared" si="5"/>
        <v>0</v>
      </c>
      <c r="BX14" s="21">
        <f t="shared" si="5"/>
        <v>0</v>
      </c>
      <c r="BY14" s="21">
        <f t="shared" si="5"/>
        <v>0</v>
      </c>
      <c r="BZ14" s="21">
        <f t="shared" si="5"/>
        <v>0</v>
      </c>
      <c r="CA14" s="21">
        <f t="shared" si="5"/>
        <v>0</v>
      </c>
      <c r="CB14" s="21">
        <f t="shared" si="5"/>
        <v>0</v>
      </c>
      <c r="CC14" s="21">
        <f t="shared" si="5"/>
        <v>0</v>
      </c>
      <c r="CD14" s="21">
        <f t="shared" si="5"/>
        <v>0</v>
      </c>
      <c r="CE14" s="21">
        <f t="shared" si="5"/>
        <v>0</v>
      </c>
      <c r="CF14" s="21">
        <f t="shared" si="5"/>
        <v>0</v>
      </c>
      <c r="CG14" s="21">
        <f t="shared" si="5"/>
        <v>0</v>
      </c>
      <c r="CH14" s="21">
        <f t="shared" si="5"/>
        <v>0</v>
      </c>
      <c r="CI14" s="21">
        <f t="shared" si="5"/>
        <v>0</v>
      </c>
      <c r="CJ14" s="21">
        <f t="shared" si="5"/>
        <v>0</v>
      </c>
      <c r="CK14" s="21">
        <f t="shared" si="5"/>
        <v>0</v>
      </c>
      <c r="CL14" s="21">
        <f t="shared" si="5"/>
        <v>0</v>
      </c>
      <c r="CM14" s="21">
        <f t="shared" si="5"/>
        <v>0</v>
      </c>
      <c r="CN14" s="21">
        <f t="shared" si="5"/>
        <v>0</v>
      </c>
      <c r="CO14" s="21">
        <f t="shared" si="5"/>
        <v>0</v>
      </c>
      <c r="CP14" s="21">
        <f t="shared" si="5"/>
        <v>0</v>
      </c>
      <c r="CQ14" s="21">
        <f t="shared" si="5"/>
        <v>0</v>
      </c>
      <c r="CR14" s="21">
        <f t="shared" si="5"/>
        <v>0</v>
      </c>
      <c r="CS14" s="21">
        <f t="shared" si="5"/>
        <v>0</v>
      </c>
      <c r="CT14" s="21">
        <f t="shared" si="5"/>
        <v>0</v>
      </c>
      <c r="CU14" s="21">
        <f t="shared" si="5"/>
        <v>0</v>
      </c>
      <c r="CV14" s="21">
        <f t="shared" ref="CV14:EA14" si="6">SUM(CV10:CV13)</f>
        <v>0</v>
      </c>
      <c r="CW14" s="21">
        <f t="shared" si="6"/>
        <v>0</v>
      </c>
      <c r="CX14" s="21">
        <f t="shared" si="6"/>
        <v>0</v>
      </c>
      <c r="CY14" s="21">
        <f t="shared" si="6"/>
        <v>0</v>
      </c>
      <c r="CZ14" s="21">
        <f t="shared" si="6"/>
        <v>0</v>
      </c>
      <c r="DA14" s="21">
        <f t="shared" si="6"/>
        <v>0</v>
      </c>
      <c r="DB14" s="21">
        <f t="shared" si="6"/>
        <v>0</v>
      </c>
      <c r="DC14" s="21">
        <f t="shared" si="6"/>
        <v>0</v>
      </c>
      <c r="DD14" s="21">
        <f t="shared" si="6"/>
        <v>0</v>
      </c>
      <c r="DE14" s="21">
        <f t="shared" si="6"/>
        <v>0</v>
      </c>
      <c r="DF14" s="21">
        <f t="shared" si="6"/>
        <v>0</v>
      </c>
      <c r="DG14" s="21">
        <f t="shared" si="6"/>
        <v>0</v>
      </c>
      <c r="DH14" s="21">
        <f t="shared" si="6"/>
        <v>0</v>
      </c>
      <c r="DI14" s="21">
        <f t="shared" si="6"/>
        <v>0</v>
      </c>
      <c r="DJ14" s="21">
        <f t="shared" si="6"/>
        <v>0</v>
      </c>
      <c r="DK14" s="21">
        <f t="shared" si="6"/>
        <v>0</v>
      </c>
      <c r="DL14" s="21">
        <f t="shared" si="6"/>
        <v>0</v>
      </c>
      <c r="DM14" s="21">
        <f t="shared" si="6"/>
        <v>0</v>
      </c>
      <c r="DN14" s="21">
        <f t="shared" si="6"/>
        <v>0</v>
      </c>
      <c r="DO14" s="21">
        <f t="shared" si="6"/>
        <v>0</v>
      </c>
      <c r="DP14" s="21">
        <f t="shared" si="6"/>
        <v>0</v>
      </c>
      <c r="DQ14" s="21">
        <f t="shared" si="6"/>
        <v>0</v>
      </c>
      <c r="DR14" s="21">
        <f t="shared" si="6"/>
        <v>0</v>
      </c>
      <c r="DS14" s="21">
        <f t="shared" si="6"/>
        <v>0</v>
      </c>
      <c r="DT14" s="21">
        <f t="shared" si="6"/>
        <v>0</v>
      </c>
      <c r="DU14" s="21">
        <f t="shared" si="6"/>
        <v>0</v>
      </c>
      <c r="DV14" s="21">
        <f t="shared" si="6"/>
        <v>0</v>
      </c>
      <c r="DW14" s="21">
        <f t="shared" si="6"/>
        <v>0</v>
      </c>
      <c r="DX14" s="21">
        <f t="shared" si="6"/>
        <v>0</v>
      </c>
      <c r="DY14" s="21">
        <f t="shared" si="6"/>
        <v>0</v>
      </c>
      <c r="DZ14" s="21">
        <f t="shared" si="6"/>
        <v>0</v>
      </c>
      <c r="EA14" s="21">
        <f t="shared" si="6"/>
        <v>0</v>
      </c>
      <c r="EB14" s="21">
        <f t="shared" ref="EB14" si="7">SUM(EB10:EB13)</f>
        <v>27569646.32</v>
      </c>
      <c r="EC14" s="25">
        <f t="shared" si="0"/>
        <v>-4986060.379999999</v>
      </c>
      <c r="ED14" s="25">
        <f>EB14/D14*100-100</f>
        <v>-15.315472724786531</v>
      </c>
    </row>
    <row r="15" spans="1:134" ht="12.75" customHeight="1" x14ac:dyDescent="0.25">
      <c r="A15" s="23"/>
      <c r="B15" s="24"/>
      <c r="C15" s="24"/>
      <c r="D15" s="2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24"/>
    </row>
    <row r="16" spans="1:134" x14ac:dyDescent="0.25">
      <c r="A16" s="37"/>
      <c r="B16" s="37"/>
      <c r="C16" s="37"/>
      <c r="D16" s="37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</row>
  </sheetData>
  <mergeCells count="10">
    <mergeCell ref="EC4:ED7"/>
    <mergeCell ref="B2:ED2"/>
    <mergeCell ref="A16:EA16"/>
    <mergeCell ref="B1:D1"/>
    <mergeCell ref="B3:C3"/>
    <mergeCell ref="B4:C4"/>
    <mergeCell ref="B5:B8"/>
    <mergeCell ref="C5:C8"/>
    <mergeCell ref="D4:D8"/>
    <mergeCell ref="EB4:EB8"/>
  </mergeCells>
  <pageMargins left="0.74803149606299213" right="0.74803149606299213" top="0.98425196850393704" bottom="0.98425196850393704" header="0.51181102362204722" footer="0.51181102362204722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SQUERY_28N_INF_RESURS&lt;/Code&gt;&#10;  &lt;ObjectCode&gt;SQUERY_28N_INF_RESURS&lt;/ObjectCode&gt;&#10;  &lt;DocName&gt;Вариант (новый от 17.06.2019 10_26_31)(Информационный ресурс (65н))&lt;/DocName&gt;&#10;  &lt;VariantName&gt;Вариант (новый от 17.06.2019 10:26:31)&lt;/VariantName&gt;&#10;  &lt;VariantLink&gt;59095936&lt;/VariantLink&gt;&#10;  &lt;ReportCode&gt;57336E8B9DF74E7EBE8AA75145C6B4&lt;/ReportCode&gt;&#10;  &lt;SvodReportLink xsi:nil=&quot;true&quot; /&gt;&#10;  &lt;ReportLink&gt;54815366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BF22F5B-6850-48E4-A3AF-F98460D2C7B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Солонгина Елена П.</dc:creator>
  <cp:lastModifiedBy>Солонгина Елена П.</cp:lastModifiedBy>
  <cp:lastPrinted>2025-03-13T03:55:51Z</cp:lastPrinted>
  <dcterms:created xsi:type="dcterms:W3CDTF">2024-01-29T22:22:57Z</dcterms:created>
  <dcterms:modified xsi:type="dcterms:W3CDTF">2026-03-20T02:04:50Z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17.06.2019 10_26_31)(Информационный ресурс (65н))</vt:lpwstr>
  </property>
  <property fmtid="{D5CDD505-2E9C-101B-9397-08002B2CF9AE}" pid="3" name="Название отчета">
    <vt:lpwstr>Вариант (новый от 17.06.2019 10_26_31).xlsx</vt:lpwstr>
  </property>
  <property fmtid="{D5CDD505-2E9C-101B-9397-08002B2CF9AE}" pid="4" name="Версия клиента">
    <vt:lpwstr>23.1.31.8010 (.NET 4.7.2)</vt:lpwstr>
  </property>
  <property fmtid="{D5CDD505-2E9C-101B-9397-08002B2CF9AE}" pid="5" name="Версия базы">
    <vt:lpwstr>23.1.1401.1687994583</vt:lpwstr>
  </property>
  <property fmtid="{D5CDD505-2E9C-101B-9397-08002B2CF9AE}" pid="6" name="Тип сервера">
    <vt:lpwstr>MSSQL</vt:lpwstr>
  </property>
  <property fmtid="{D5CDD505-2E9C-101B-9397-08002B2CF9AE}" pid="7" name="Сервер">
    <vt:lpwstr>vm8sql10</vt:lpwstr>
  </property>
  <property fmtid="{D5CDD505-2E9C-101B-9397-08002B2CF9AE}" pid="8" name="База">
    <vt:lpwstr>global_2023</vt:lpwstr>
  </property>
  <property fmtid="{D5CDD505-2E9C-101B-9397-08002B2CF9AE}" pid="9" name="Пользователь">
    <vt:lpwstr>fo_6502002387_solonginaep</vt:lpwstr>
  </property>
  <property fmtid="{D5CDD505-2E9C-101B-9397-08002B2CF9AE}" pid="10" name="Шаблон">
    <vt:lpwstr>resurs_65n.xlt</vt:lpwstr>
  </property>
  <property fmtid="{D5CDD505-2E9C-101B-9397-08002B2CF9AE}" pid="11" name="Локальная база">
    <vt:lpwstr>не используется</vt:lpwstr>
  </property>
</Properties>
</file>